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gasus Files 20171001\My Documents\Bin\Papers_and_Presentations\AHRMM-2021\"/>
    </mc:Choice>
  </mc:AlternateContent>
  <xr:revisionPtr revIDLastSave="0" documentId="8_{1BDB24B9-D2E4-4C0A-9F37-E16858CA1F15}" xr6:coauthVersionLast="47" xr6:coauthVersionMax="47" xr10:uidLastSave="{00000000-0000-0000-0000-000000000000}"/>
  <bookViews>
    <workbookView xWindow="1146" yWindow="0" windowWidth="21894" windowHeight="12360" tabRatio="884" xr2:uid="{00000000-000D-0000-FFFF-FFFF00000000}"/>
  </bookViews>
  <sheets>
    <sheet name="TitlePage" sheetId="8" r:id="rId1"/>
    <sheet name="EXAMPLE" sheetId="13" r:id="rId2"/>
    <sheet name="MedSurg Class 1" sheetId="1" r:id="rId3"/>
    <sheet name="MedSurg Class 2" sheetId="2" r:id="rId4"/>
    <sheet name="Implantables" sheetId="10" r:id="rId5"/>
    <sheet name="PAR STOCK" sheetId="12" r:id="rId6"/>
    <sheet name="INVENTORY CTR" sheetId="11" r:id="rId7"/>
    <sheet name="LabPath" sheetId="3" r:id="rId8"/>
    <sheet name="BioMed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" l="1"/>
  <c r="D40" i="2" s="1"/>
  <c r="D43" i="2" s="1"/>
  <c r="D37" i="5"/>
  <c r="D40" i="5" s="1"/>
  <c r="D34" i="5"/>
  <c r="D38" i="3"/>
  <c r="D41" i="3" s="1"/>
  <c r="D34" i="3"/>
  <c r="D43" i="11"/>
  <c r="B43" i="11"/>
  <c r="D40" i="11"/>
  <c r="D36" i="11"/>
  <c r="D39" i="12"/>
  <c r="D42" i="12" s="1"/>
  <c r="D35" i="12"/>
  <c r="D42" i="10"/>
  <c r="D39" i="10"/>
  <c r="D35" i="10"/>
  <c r="D34" i="1"/>
  <c r="D39" i="1" s="1"/>
  <c r="D41" i="1" s="1"/>
  <c r="B34" i="1"/>
  <c r="D33" i="13"/>
  <c r="D32" i="13"/>
  <c r="D34" i="13" s="1"/>
  <c r="D39" i="13" s="1"/>
  <c r="D41" i="13" s="1"/>
  <c r="B32" i="13"/>
  <c r="B34" i="13" s="1"/>
  <c r="B39" i="13" s="1"/>
  <c r="B41" i="13" s="1"/>
  <c r="B32" i="5"/>
  <c r="B34" i="5" s="1"/>
  <c r="B37" i="5" s="1"/>
  <c r="B40" i="5" s="1"/>
  <c r="B34" i="3"/>
  <c r="B35" i="11"/>
  <c r="B34" i="11"/>
  <c r="B34" i="10"/>
  <c r="B33" i="10"/>
  <c r="B34" i="12"/>
  <c r="B33" i="12"/>
  <c r="B35" i="2"/>
  <c r="B36" i="11" l="1"/>
  <c r="B40" i="11" s="1"/>
  <c r="B35" i="12"/>
  <c r="B39" i="12" s="1"/>
  <c r="B42" i="12" s="1"/>
  <c r="B35" i="10"/>
  <c r="B39" i="10" s="1"/>
  <c r="B42" i="10" s="1"/>
  <c r="B39" i="1"/>
  <c r="B41" i="1" s="1"/>
  <c r="B36" i="2"/>
  <c r="B40" i="2" s="1"/>
  <c r="B43" i="2" s="1"/>
  <c r="B38" i="3"/>
  <c r="B41" i="3" s="1"/>
</calcChain>
</file>

<file path=xl/sharedStrings.xml><?xml version="1.0" encoding="utf-8"?>
<sst xmlns="http://schemas.openxmlformats.org/spreadsheetml/2006/main" count="353" uniqueCount="69">
  <si>
    <t>AHRMM LUC UDI Impact on Recalls Workgroup</t>
  </si>
  <si>
    <t xml:space="preserve">Current Process </t>
  </si>
  <si>
    <t>intake of notices, assuring you have notices</t>
  </si>
  <si>
    <t>purchase history reports</t>
  </si>
  <si>
    <t>notification of internal stakeholders</t>
  </si>
  <si>
    <t>communication  back to internal  recall coordinator</t>
  </si>
  <si>
    <t>destroying product</t>
  </si>
  <si>
    <t>gathering affected products for return</t>
  </si>
  <si>
    <t>logistics of product returns</t>
  </si>
  <si>
    <t>patient notification</t>
  </si>
  <si>
    <t>recall closure and documentation</t>
  </si>
  <si>
    <t>Inputs</t>
  </si>
  <si>
    <t xml:space="preserve">  - Recall Coordinator</t>
  </si>
  <si>
    <r>
      <rPr>
        <b/>
        <i/>
        <sz val="11"/>
        <color theme="1"/>
        <rFont val="Calibri"/>
        <family val="2"/>
        <scheme val="minor"/>
      </rPr>
      <t>Work done with assist of automated system:</t>
    </r>
    <r>
      <rPr>
        <b/>
        <sz val="11"/>
        <color theme="1"/>
        <rFont val="Calibri"/>
        <family val="2"/>
        <scheme val="minor"/>
      </rPr>
      <t xml:space="preserve">   Yes</t>
    </r>
    <r>
      <rPr>
        <b/>
        <u/>
        <sz val="11"/>
        <color theme="1"/>
        <rFont val="Calibri"/>
        <family val="2"/>
        <scheme val="minor"/>
      </rPr>
      <t xml:space="preserve">  x  </t>
    </r>
    <r>
      <rPr>
        <b/>
        <sz val="11"/>
        <color theme="1"/>
        <rFont val="Calibri"/>
        <family val="2"/>
        <scheme val="minor"/>
      </rPr>
      <t>No__</t>
    </r>
  </si>
  <si>
    <r>
      <rPr>
        <b/>
        <i/>
        <sz val="11"/>
        <color theme="1"/>
        <rFont val="Calibri"/>
        <family val="2"/>
        <scheme val="minor"/>
      </rPr>
      <t xml:space="preserve">Work done entirely with manual system: </t>
    </r>
    <r>
      <rPr>
        <b/>
        <sz val="11"/>
        <color theme="1"/>
        <rFont val="Calibri"/>
        <family val="2"/>
        <scheme val="minor"/>
      </rPr>
      <t xml:space="preserve">           Yes__No</t>
    </r>
    <r>
      <rPr>
        <b/>
        <u/>
        <sz val="11"/>
        <color theme="1"/>
        <rFont val="Calibri"/>
        <family val="2"/>
        <scheme val="minor"/>
      </rPr>
      <t xml:space="preserve">  x  </t>
    </r>
  </si>
  <si>
    <t>Reccall Coordinator</t>
  </si>
  <si>
    <t>SCM/End User</t>
  </si>
  <si>
    <t xml:space="preserve">  - SCM/End-User</t>
  </si>
  <si>
    <t xml:space="preserve">Repeat notifications, </t>
  </si>
  <si>
    <t>expanded info</t>
  </si>
  <si>
    <t>no new info</t>
  </si>
  <si>
    <t>Class 2</t>
  </si>
  <si>
    <t>Medical/Surgery Device</t>
  </si>
  <si>
    <t>Clinical Laboratory/Pathology</t>
  </si>
  <si>
    <r>
      <t xml:space="preserve">RECALL PRODUCT: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 recall of same issue may have been reported</t>
    </r>
  </si>
  <si>
    <t xml:space="preserve">Future Process </t>
  </si>
  <si>
    <t>purchase history reports/compare to recall notice product information</t>
  </si>
  <si>
    <t>Management to complete</t>
  </si>
  <si>
    <t xml:space="preserve">Determine extent of time and dollars:                                                      number of Class 1 recalls of same type of action process steps in a specified time e.g.calendar year </t>
  </si>
  <si>
    <t xml:space="preserve"> gathering affected products for return</t>
  </si>
  <si>
    <t>Current Process Example</t>
  </si>
  <si>
    <t>Managementto complete</t>
  </si>
  <si>
    <t xml:space="preserve">Estimated Costs associated with Recalls </t>
  </si>
  <si>
    <t>Ordering replacement product</t>
  </si>
  <si>
    <t>Identify and gather affected products</t>
  </si>
  <si>
    <t>Destroying product:</t>
  </si>
  <si>
    <t>Returning product to manufacturer:</t>
  </si>
  <si>
    <t>Computer updating for inventory:</t>
  </si>
  <si>
    <t>Other recall-related tasks that may be unique to your work area (please describe):</t>
  </si>
  <si>
    <t>Other recall-related tasks: Setting up Work Orders for each asset</t>
  </si>
  <si>
    <t>expanded info required</t>
  </si>
  <si>
    <t>Responding  orgnization's policy on recall notice reporting:</t>
  </si>
  <si>
    <t>Ordering replacement product/replenish</t>
  </si>
  <si>
    <t>Medical/Surgery Device:  Implantable</t>
  </si>
  <si>
    <t>add estimated hours below by action category that would be improved with use of UDI</t>
  </si>
  <si>
    <t>add hours below by action categories that are effected by the recall</t>
  </si>
  <si>
    <t>add hours below by action category that are effected by the recall</t>
  </si>
  <si>
    <t>Class 2 Recall</t>
  </si>
  <si>
    <t>Class 1 Recall</t>
  </si>
  <si>
    <t>expanded info ( Substute for recall product sent a month later)</t>
  </si>
  <si>
    <t>Class 2 Rcall</t>
  </si>
  <si>
    <t>Working with Legal and the Practice to draft affected patient                   communication can take  weeks and involves several FTE's</t>
  </si>
  <si>
    <t>BioMed - Heathcare Technology Maintenance (HTM)</t>
  </si>
  <si>
    <t xml:space="preserve">Determine extent of time and dollars:  enter number of Class 2 recalls of same type of action process steps in a specified time e.g.calendar year </t>
  </si>
  <si>
    <t xml:space="preserve">Determine extent of time and dollars:   enter number of Class 1 recalls of same type of action process steps in a specified time e.g.calendar year </t>
  </si>
  <si>
    <r>
      <rPr>
        <b/>
        <i/>
        <sz val="11"/>
        <color theme="1"/>
        <rFont val="Calibri"/>
        <family val="2"/>
        <scheme val="minor"/>
      </rPr>
      <t>Work done with assist of automated system:</t>
    </r>
    <r>
      <rPr>
        <b/>
        <sz val="11"/>
        <color theme="1"/>
        <rFont val="Calibri"/>
        <family val="2"/>
        <scheme val="minor"/>
      </rPr>
      <t xml:space="preserve">   Yes</t>
    </r>
    <r>
      <rPr>
        <b/>
        <u/>
        <sz val="11"/>
        <color theme="1"/>
        <rFont val="Calibri"/>
        <family val="2"/>
        <scheme val="minor"/>
      </rPr>
      <t xml:space="preserve">    </t>
    </r>
    <r>
      <rPr>
        <b/>
        <sz val="11"/>
        <color theme="1"/>
        <rFont val="Calibri"/>
        <family val="2"/>
        <scheme val="minor"/>
      </rPr>
      <t>No__</t>
    </r>
  </si>
  <si>
    <r>
      <rPr>
        <b/>
        <i/>
        <sz val="11"/>
        <color theme="1"/>
        <rFont val="Calibri"/>
        <family val="2"/>
        <scheme val="minor"/>
      </rPr>
      <t xml:space="preserve">Work done entirely with manual system: </t>
    </r>
    <r>
      <rPr>
        <b/>
        <sz val="11"/>
        <color theme="1"/>
        <rFont val="Calibri"/>
        <family val="2"/>
        <scheme val="minor"/>
      </rPr>
      <t xml:space="preserve">           Yes__No</t>
    </r>
    <r>
      <rPr>
        <b/>
        <u/>
        <sz val="11"/>
        <color theme="1"/>
        <rFont val="Calibri"/>
        <family val="2"/>
        <scheme val="minor"/>
      </rPr>
      <t xml:space="preserve"> __</t>
    </r>
  </si>
  <si>
    <t>Organization Name:</t>
  </si>
  <si>
    <t>Organization Name:  Provider Sample</t>
  </si>
  <si>
    <t>Notification processing</t>
  </si>
  <si>
    <t xml:space="preserve">Moderate actions </t>
  </si>
  <si>
    <t xml:space="preserve">Major actions </t>
  </si>
  <si>
    <t>Time spent by role (hrs)</t>
  </si>
  <si>
    <t>Total time spent (hrs)</t>
  </si>
  <si>
    <t xml:space="preserve">Avg hourly salary by role Range 25 - 50 per hour </t>
  </si>
  <si>
    <t>Total dollars spent</t>
  </si>
  <si>
    <t>List role types</t>
  </si>
  <si>
    <t>To calculate use # of par unit areas, # of items effected in each area, hours to do work</t>
  </si>
  <si>
    <t>Total 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</si>
</sst>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wrapText="1"/>
    </xf>
    <xf numFmtId="2" fontId="1" fillId="0" borderId="3" xfId="0" applyNumberFormat="1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2" fontId="1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164" fontId="1" fillId="4" borderId="3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3" xfId="0" applyFill="1" applyBorder="1"/>
    <xf numFmtId="2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2" fontId="1" fillId="4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2" fontId="1" fillId="4" borderId="0" xfId="0" applyNumberFormat="1" applyFont="1" applyFill="1" applyAlignment="1">
      <alignment horizontal="center"/>
    </xf>
    <xf numFmtId="0" fontId="0" fillId="0" borderId="0" xfId="0" applyBorder="1" applyAlignment="1">
      <alignment horizontal="left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2" fontId="1" fillId="0" borderId="3" xfId="2" applyNumberFormat="1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/>
    </xf>
    <xf numFmtId="0" fontId="5" fillId="0" borderId="8" xfId="0" applyFont="1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right" wrapText="1"/>
    </xf>
    <xf numFmtId="0" fontId="2" fillId="0" borderId="7" xfId="1" applyBorder="1" applyAlignment="1">
      <alignment wrapText="1"/>
    </xf>
    <xf numFmtId="1" fontId="1" fillId="0" borderId="3" xfId="0" applyNumberFormat="1" applyFont="1" applyBorder="1" applyAlignment="1">
      <alignment horizontal="center"/>
    </xf>
    <xf numFmtId="165" fontId="1" fillId="5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4" fontId="1" fillId="0" borderId="3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6" borderId="3" xfId="2" applyNumberFormat="1" applyFont="1" applyFill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2" fontId="1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228600</xdr:colOff>
      <xdr:row>8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10" sqref="A10"/>
    </sheetView>
  </sheetViews>
  <sheetFormatPr defaultRowHeight="14.4" x14ac:dyDescent="0.5500000000000000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0456F-6352-4445-B335-4252816605A1}">
  <dimension ref="A1:D43"/>
  <sheetViews>
    <sheetView workbookViewId="0"/>
  </sheetViews>
  <sheetFormatPr defaultRowHeight="14.4" x14ac:dyDescent="0.55000000000000004"/>
  <cols>
    <col min="1" max="1" width="60.3125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58</v>
      </c>
      <c r="B3" s="3"/>
      <c r="C3" s="2"/>
    </row>
    <row r="4" spans="1:4" x14ac:dyDescent="0.55000000000000004">
      <c r="A4" s="2" t="s">
        <v>13</v>
      </c>
      <c r="C4" s="20"/>
      <c r="D4" t="s">
        <v>15</v>
      </c>
    </row>
    <row r="5" spans="1:4" x14ac:dyDescent="0.55000000000000004">
      <c r="A5" s="4" t="s">
        <v>14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30</v>
      </c>
      <c r="C8" s="6"/>
      <c r="D8" s="7" t="s">
        <v>25</v>
      </c>
    </row>
    <row r="9" spans="1:4" x14ac:dyDescent="0.55000000000000004">
      <c r="A9" s="29" t="s">
        <v>24</v>
      </c>
      <c r="B9" s="8" t="s">
        <v>48</v>
      </c>
      <c r="C9" s="6"/>
      <c r="D9" s="9" t="s">
        <v>48</v>
      </c>
    </row>
    <row r="10" spans="1:4" ht="43.2" x14ac:dyDescent="0.55000000000000004">
      <c r="A10" s="2" t="s">
        <v>22</v>
      </c>
      <c r="B10" s="11" t="s">
        <v>46</v>
      </c>
      <c r="C10" s="6"/>
      <c r="D10" s="11" t="s">
        <v>44</v>
      </c>
    </row>
    <row r="11" spans="1:4" x14ac:dyDescent="0.55000000000000004">
      <c r="A11" s="10"/>
      <c r="B11" s="11"/>
      <c r="C11" s="6"/>
      <c r="D11" s="11"/>
    </row>
    <row r="12" spans="1:4" x14ac:dyDescent="0.55000000000000004">
      <c r="A12" s="12" t="s">
        <v>59</v>
      </c>
      <c r="B12" s="8"/>
      <c r="C12" s="6"/>
      <c r="D12" s="13"/>
    </row>
    <row r="13" spans="1:4" x14ac:dyDescent="0.55000000000000004">
      <c r="A13" s="14" t="s">
        <v>2</v>
      </c>
      <c r="B13" s="18">
        <v>0.5</v>
      </c>
      <c r="C13" s="6"/>
      <c r="D13" s="18">
        <v>0.1</v>
      </c>
    </row>
    <row r="14" spans="1:4" x14ac:dyDescent="0.55000000000000004">
      <c r="A14" s="12" t="s">
        <v>60</v>
      </c>
      <c r="B14" s="17"/>
      <c r="C14" s="6"/>
      <c r="D14" s="32"/>
    </row>
    <row r="15" spans="1:4" x14ac:dyDescent="0.55000000000000004">
      <c r="A15" s="14" t="s">
        <v>26</v>
      </c>
      <c r="B15" s="18">
        <v>3</v>
      </c>
      <c r="C15" s="6"/>
      <c r="D15" s="18">
        <v>0.5</v>
      </c>
    </row>
    <row r="16" spans="1:4" x14ac:dyDescent="0.55000000000000004">
      <c r="A16" s="14" t="s">
        <v>4</v>
      </c>
      <c r="B16" s="18">
        <v>2</v>
      </c>
      <c r="C16" s="6"/>
      <c r="D16" s="18">
        <v>2</v>
      </c>
    </row>
    <row r="17" spans="1:4" x14ac:dyDescent="0.55000000000000004">
      <c r="A17" s="14" t="s">
        <v>5</v>
      </c>
      <c r="B17" s="18">
        <v>2.5</v>
      </c>
      <c r="C17" s="6"/>
      <c r="D17" s="18">
        <v>2.5</v>
      </c>
    </row>
    <row r="18" spans="1:4" x14ac:dyDescent="0.55000000000000004">
      <c r="A18" s="12" t="s">
        <v>61</v>
      </c>
      <c r="B18" s="17"/>
      <c r="C18" s="6"/>
      <c r="D18" s="32"/>
    </row>
    <row r="19" spans="1:4" x14ac:dyDescent="0.55000000000000004">
      <c r="A19" s="30" t="s">
        <v>6</v>
      </c>
      <c r="B19" s="19">
        <v>1</v>
      </c>
      <c r="C19" s="6"/>
      <c r="D19" s="33">
        <v>0.5</v>
      </c>
    </row>
    <row r="20" spans="1:4" x14ac:dyDescent="0.55000000000000004">
      <c r="A20" s="31" t="s">
        <v>29</v>
      </c>
      <c r="B20" s="19">
        <v>1</v>
      </c>
      <c r="C20" s="6"/>
      <c r="D20" s="33">
        <v>0.5</v>
      </c>
    </row>
    <row r="21" spans="1:4" x14ac:dyDescent="0.55000000000000004">
      <c r="A21" s="14" t="s">
        <v>8</v>
      </c>
      <c r="B21" s="19">
        <v>1</v>
      </c>
      <c r="C21" s="6"/>
      <c r="D21" s="33">
        <v>0.5</v>
      </c>
    </row>
    <row r="22" spans="1:4" x14ac:dyDescent="0.55000000000000004">
      <c r="A22" s="43" t="s">
        <v>9</v>
      </c>
      <c r="B22" s="17"/>
      <c r="C22" s="6"/>
      <c r="D22" s="32"/>
    </row>
    <row r="23" spans="1:4" x14ac:dyDescent="0.55000000000000004">
      <c r="A23" s="43" t="s">
        <v>10</v>
      </c>
      <c r="B23" s="18">
        <v>1</v>
      </c>
      <c r="D23" s="18">
        <v>0.5</v>
      </c>
    </row>
    <row r="24" spans="1:4" x14ac:dyDescent="0.55000000000000004">
      <c r="A24" s="25" t="s">
        <v>18</v>
      </c>
      <c r="D24" s="33"/>
    </row>
    <row r="25" spans="1:4" x14ac:dyDescent="0.55000000000000004">
      <c r="A25" s="24" t="s">
        <v>19</v>
      </c>
      <c r="B25" s="18">
        <v>3</v>
      </c>
      <c r="D25" s="18">
        <v>1</v>
      </c>
    </row>
    <row r="26" spans="1:4" x14ac:dyDescent="0.55000000000000004">
      <c r="A26" s="25" t="s">
        <v>18</v>
      </c>
      <c r="D26" s="32"/>
    </row>
    <row r="27" spans="1:4" x14ac:dyDescent="0.55000000000000004">
      <c r="A27" s="26" t="s">
        <v>20</v>
      </c>
      <c r="B27" s="18">
        <v>1</v>
      </c>
      <c r="D27" s="18">
        <v>0.5</v>
      </c>
    </row>
    <row r="28" spans="1:4" x14ac:dyDescent="0.55000000000000004">
      <c r="A28" s="26" t="s">
        <v>20</v>
      </c>
      <c r="B28" s="19">
        <v>0</v>
      </c>
      <c r="D28" s="19">
        <v>0</v>
      </c>
    </row>
    <row r="29" spans="1:4" ht="15.6" x14ac:dyDescent="0.6">
      <c r="A29" s="15" t="s">
        <v>11</v>
      </c>
      <c r="B29" s="17"/>
      <c r="D29" s="32"/>
    </row>
    <row r="30" spans="1:4" x14ac:dyDescent="0.55000000000000004">
      <c r="A30" s="3" t="s">
        <v>62</v>
      </c>
      <c r="B30" s="17"/>
      <c r="D30" s="32"/>
    </row>
    <row r="31" spans="1:4" x14ac:dyDescent="0.55000000000000004">
      <c r="A31" s="3" t="s">
        <v>66</v>
      </c>
      <c r="B31" s="17"/>
      <c r="D31" s="32"/>
    </row>
    <row r="32" spans="1:4" x14ac:dyDescent="0.55000000000000004">
      <c r="A32" s="3" t="s">
        <v>12</v>
      </c>
      <c r="B32" s="18">
        <f>B13+B15+B16+B17+B23+B25+B27</f>
        <v>13</v>
      </c>
      <c r="D32" s="18">
        <f>D13+D15+D16+D17+D23+D25+D27</f>
        <v>7.1</v>
      </c>
    </row>
    <row r="33" spans="1:4" x14ac:dyDescent="0.55000000000000004">
      <c r="A33" s="3" t="s">
        <v>17</v>
      </c>
      <c r="B33" s="19">
        <v>3</v>
      </c>
      <c r="D33" s="19">
        <f>D19+D20+D21</f>
        <v>1.5</v>
      </c>
    </row>
    <row r="34" spans="1:4" x14ac:dyDescent="0.55000000000000004">
      <c r="A34" s="3" t="s">
        <v>63</v>
      </c>
      <c r="B34" s="44">
        <f>SUM(B32:B33)</f>
        <v>16</v>
      </c>
      <c r="D34" s="44">
        <f>SUM(D32:D33)</f>
        <v>8.6</v>
      </c>
    </row>
    <row r="35" spans="1:4" x14ac:dyDescent="0.55000000000000004">
      <c r="D35" s="32"/>
    </row>
    <row r="36" spans="1:4" x14ac:dyDescent="0.55000000000000004">
      <c r="A36" s="3" t="s">
        <v>64</v>
      </c>
      <c r="B36" s="27">
        <v>30</v>
      </c>
      <c r="D36" s="27">
        <v>30</v>
      </c>
    </row>
    <row r="37" spans="1:4" x14ac:dyDescent="0.55000000000000004">
      <c r="A37" s="3"/>
      <c r="B37" s="17"/>
      <c r="D37" s="33"/>
    </row>
    <row r="38" spans="1:4" x14ac:dyDescent="0.55000000000000004">
      <c r="A38" s="3" t="s">
        <v>65</v>
      </c>
      <c r="B38" s="23"/>
      <c r="D38" s="32"/>
    </row>
    <row r="39" spans="1:4" x14ac:dyDescent="0.55000000000000004">
      <c r="A39" s="3"/>
      <c r="B39" s="27">
        <f>B34*B36</f>
        <v>480</v>
      </c>
      <c r="D39" s="27">
        <f>D36*D34</f>
        <v>258</v>
      </c>
    </row>
    <row r="40" spans="1:4" ht="43.2" x14ac:dyDescent="0.55000000000000004">
      <c r="A40" s="16" t="s">
        <v>28</v>
      </c>
      <c r="B40" s="57">
        <v>36</v>
      </c>
      <c r="D40" s="57">
        <v>36</v>
      </c>
    </row>
    <row r="41" spans="1:4" x14ac:dyDescent="0.55000000000000004">
      <c r="A41" s="60" t="s">
        <v>68</v>
      </c>
      <c r="B41" s="58">
        <f>B40*B39</f>
        <v>17280</v>
      </c>
      <c r="D41" s="58">
        <f>D40*D39</f>
        <v>9288</v>
      </c>
    </row>
    <row r="42" spans="1:4" x14ac:dyDescent="0.55000000000000004">
      <c r="B42" s="13"/>
      <c r="D42" s="13"/>
    </row>
    <row r="43" spans="1:4" x14ac:dyDescent="0.55000000000000004">
      <c r="B43" s="13"/>
      <c r="D43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topLeftCell="A15" workbookViewId="0">
      <selection activeCell="A41" sqref="A41"/>
    </sheetView>
  </sheetViews>
  <sheetFormatPr defaultRowHeight="14.4" x14ac:dyDescent="0.55000000000000004"/>
  <cols>
    <col min="1" max="1" width="60.3125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57</v>
      </c>
      <c r="B3" s="3"/>
      <c r="C3" s="2"/>
    </row>
    <row r="4" spans="1:4" x14ac:dyDescent="0.55000000000000004">
      <c r="A4" s="2" t="s">
        <v>55</v>
      </c>
      <c r="C4" s="20"/>
      <c r="D4" t="s">
        <v>15</v>
      </c>
    </row>
    <row r="5" spans="1:4" x14ac:dyDescent="0.55000000000000004">
      <c r="A5" s="4" t="s">
        <v>56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30</v>
      </c>
      <c r="C8" s="6"/>
      <c r="D8" s="7" t="s">
        <v>25</v>
      </c>
    </row>
    <row r="9" spans="1:4" x14ac:dyDescent="0.55000000000000004">
      <c r="A9" s="29" t="s">
        <v>24</v>
      </c>
      <c r="B9" s="8" t="s">
        <v>48</v>
      </c>
      <c r="C9" s="6"/>
      <c r="D9" s="9" t="s">
        <v>48</v>
      </c>
    </row>
    <row r="10" spans="1:4" ht="43.2" x14ac:dyDescent="0.55000000000000004">
      <c r="A10" s="2" t="s">
        <v>22</v>
      </c>
      <c r="B10" s="11" t="s">
        <v>46</v>
      </c>
      <c r="C10" s="6"/>
      <c r="D10" s="11" t="s">
        <v>44</v>
      </c>
    </row>
    <row r="11" spans="1:4" x14ac:dyDescent="0.55000000000000004">
      <c r="A11" s="10"/>
      <c r="B11" s="11"/>
      <c r="C11" s="6"/>
      <c r="D11" s="11"/>
    </row>
    <row r="12" spans="1:4" x14ac:dyDescent="0.55000000000000004">
      <c r="A12" s="12" t="s">
        <v>59</v>
      </c>
      <c r="B12" s="8"/>
      <c r="C12" s="6"/>
      <c r="D12" s="13"/>
    </row>
    <row r="13" spans="1:4" x14ac:dyDescent="0.55000000000000004">
      <c r="A13" s="14" t="s">
        <v>2</v>
      </c>
      <c r="B13" s="18">
        <v>0</v>
      </c>
      <c r="C13" s="6"/>
      <c r="D13" s="33">
        <v>0</v>
      </c>
    </row>
    <row r="14" spans="1:4" x14ac:dyDescent="0.55000000000000004">
      <c r="A14" s="12" t="s">
        <v>60</v>
      </c>
      <c r="B14" s="17"/>
      <c r="C14" s="6"/>
      <c r="D14" s="59"/>
    </row>
    <row r="15" spans="1:4" x14ac:dyDescent="0.55000000000000004">
      <c r="A15" s="14" t="s">
        <v>26</v>
      </c>
      <c r="B15" s="18">
        <v>0</v>
      </c>
      <c r="C15" s="6"/>
      <c r="D15" s="33">
        <v>0</v>
      </c>
    </row>
    <row r="16" spans="1:4" x14ac:dyDescent="0.55000000000000004">
      <c r="A16" s="14" t="s">
        <v>4</v>
      </c>
      <c r="B16" s="18">
        <v>0</v>
      </c>
      <c r="C16" s="6"/>
      <c r="D16" s="62">
        <v>0</v>
      </c>
    </row>
    <row r="17" spans="1:10" x14ac:dyDescent="0.55000000000000004">
      <c r="A17" s="14" t="s">
        <v>5</v>
      </c>
      <c r="B17" s="18">
        <v>0</v>
      </c>
      <c r="C17" s="6"/>
      <c r="D17" s="62">
        <v>0</v>
      </c>
    </row>
    <row r="18" spans="1:10" x14ac:dyDescent="0.55000000000000004">
      <c r="A18" s="12" t="s">
        <v>61</v>
      </c>
      <c r="B18" s="17"/>
      <c r="C18" s="6"/>
      <c r="D18" s="59"/>
    </row>
    <row r="19" spans="1:10" x14ac:dyDescent="0.55000000000000004">
      <c r="A19" s="30" t="s">
        <v>6</v>
      </c>
      <c r="B19" s="19">
        <v>0</v>
      </c>
      <c r="C19" s="6"/>
      <c r="D19" s="33">
        <v>0</v>
      </c>
    </row>
    <row r="20" spans="1:10" x14ac:dyDescent="0.55000000000000004">
      <c r="A20" s="31" t="s">
        <v>29</v>
      </c>
      <c r="B20" s="19">
        <v>0</v>
      </c>
      <c r="C20" s="6"/>
      <c r="D20" s="33">
        <v>0</v>
      </c>
    </row>
    <row r="21" spans="1:10" x14ac:dyDescent="0.55000000000000004">
      <c r="A21" s="14" t="s">
        <v>8</v>
      </c>
      <c r="B21" s="19">
        <v>0</v>
      </c>
      <c r="C21" s="6"/>
      <c r="D21" s="62">
        <v>0</v>
      </c>
    </row>
    <row r="22" spans="1:10" x14ac:dyDescent="0.55000000000000004">
      <c r="A22" s="43" t="s">
        <v>9</v>
      </c>
      <c r="B22" s="17"/>
      <c r="C22" s="6"/>
      <c r="D22" s="59"/>
    </row>
    <row r="23" spans="1:10" x14ac:dyDescent="0.55000000000000004">
      <c r="A23" s="43" t="s">
        <v>10</v>
      </c>
      <c r="B23" s="18">
        <v>0</v>
      </c>
      <c r="D23" s="62">
        <v>0</v>
      </c>
    </row>
    <row r="24" spans="1:10" x14ac:dyDescent="0.55000000000000004">
      <c r="A24" s="25" t="s">
        <v>18</v>
      </c>
      <c r="D24" s="59"/>
    </row>
    <row r="25" spans="1:10" x14ac:dyDescent="0.55000000000000004">
      <c r="A25" s="24" t="s">
        <v>19</v>
      </c>
      <c r="B25" s="18">
        <v>0</v>
      </c>
      <c r="D25" s="62">
        <v>0</v>
      </c>
    </row>
    <row r="26" spans="1:10" x14ac:dyDescent="0.55000000000000004">
      <c r="A26" s="25" t="s">
        <v>18</v>
      </c>
      <c r="D26" s="59"/>
    </row>
    <row r="27" spans="1:10" x14ac:dyDescent="0.55000000000000004">
      <c r="A27" s="26" t="s">
        <v>20</v>
      </c>
      <c r="B27" s="18">
        <v>0</v>
      </c>
      <c r="D27" s="62">
        <v>0</v>
      </c>
    </row>
    <row r="28" spans="1:10" x14ac:dyDescent="0.55000000000000004">
      <c r="A28" s="26" t="s">
        <v>20</v>
      </c>
      <c r="B28" s="19">
        <v>0</v>
      </c>
      <c r="D28" s="62">
        <v>0</v>
      </c>
      <c r="J28" s="42"/>
    </row>
    <row r="29" spans="1:10" ht="15.6" x14ac:dyDescent="0.6">
      <c r="A29" s="15" t="s">
        <v>11</v>
      </c>
      <c r="B29" s="17"/>
      <c r="D29" s="59"/>
    </row>
    <row r="30" spans="1:10" x14ac:dyDescent="0.55000000000000004">
      <c r="A30" s="3" t="s">
        <v>62</v>
      </c>
      <c r="B30" s="17"/>
      <c r="D30" s="59"/>
    </row>
    <row r="31" spans="1:10" x14ac:dyDescent="0.55000000000000004">
      <c r="A31" s="3" t="s">
        <v>66</v>
      </c>
      <c r="B31" s="17"/>
      <c r="D31" s="59"/>
    </row>
    <row r="32" spans="1:10" x14ac:dyDescent="0.55000000000000004">
      <c r="A32" s="3" t="s">
        <v>12</v>
      </c>
      <c r="B32" s="18">
        <v>0</v>
      </c>
      <c r="D32" s="62">
        <v>0</v>
      </c>
    </row>
    <row r="33" spans="1:4" x14ac:dyDescent="0.55000000000000004">
      <c r="A33" s="3" t="s">
        <v>17</v>
      </c>
      <c r="B33" s="19">
        <v>0</v>
      </c>
      <c r="D33" s="33">
        <v>0</v>
      </c>
    </row>
    <row r="34" spans="1:4" x14ac:dyDescent="0.55000000000000004">
      <c r="A34" s="3" t="s">
        <v>63</v>
      </c>
      <c r="B34" s="44">
        <f>SUM(B32:B33)</f>
        <v>0</v>
      </c>
      <c r="D34" s="33">
        <f>SUM(D32:D33)</f>
        <v>0</v>
      </c>
    </row>
    <row r="35" spans="1:4" x14ac:dyDescent="0.55000000000000004">
      <c r="D35" s="59"/>
    </row>
    <row r="36" spans="1:4" x14ac:dyDescent="0.55000000000000004">
      <c r="A36" s="3" t="s">
        <v>64</v>
      </c>
      <c r="B36" s="27">
        <v>0</v>
      </c>
      <c r="D36" s="27">
        <v>0</v>
      </c>
    </row>
    <row r="37" spans="1:4" x14ac:dyDescent="0.55000000000000004">
      <c r="A37" s="3"/>
      <c r="B37" s="17"/>
      <c r="D37" s="33"/>
    </row>
    <row r="38" spans="1:4" x14ac:dyDescent="0.55000000000000004">
      <c r="A38" s="3" t="s">
        <v>65</v>
      </c>
      <c r="B38" s="23"/>
      <c r="D38" s="59"/>
    </row>
    <row r="39" spans="1:4" x14ac:dyDescent="0.55000000000000004">
      <c r="A39" s="3"/>
      <c r="B39" s="27">
        <f>B34*B36</f>
        <v>0</v>
      </c>
      <c r="D39" s="34">
        <f>D34*D36</f>
        <v>0</v>
      </c>
    </row>
    <row r="40" spans="1:4" ht="28.8" x14ac:dyDescent="0.55000000000000004">
      <c r="A40" s="16" t="s">
        <v>54</v>
      </c>
      <c r="B40" s="23"/>
      <c r="D40" s="59"/>
    </row>
    <row r="41" spans="1:4" x14ac:dyDescent="0.55000000000000004">
      <c r="A41" s="60" t="s">
        <v>68</v>
      </c>
      <c r="B41" s="61">
        <f>B40*B39</f>
        <v>0</v>
      </c>
      <c r="C41" s="2"/>
      <c r="D41" s="61">
        <f>D40*D39</f>
        <v>0</v>
      </c>
    </row>
    <row r="42" spans="1:4" x14ac:dyDescent="0.55000000000000004">
      <c r="B42" s="13"/>
      <c r="D42" s="13"/>
    </row>
    <row r="43" spans="1:4" x14ac:dyDescent="0.55000000000000004">
      <c r="B43" s="13"/>
      <c r="D43" s="13"/>
    </row>
    <row r="44" spans="1:4" x14ac:dyDescent="0.55000000000000004">
      <c r="B44" s="13"/>
      <c r="D44" s="13"/>
    </row>
    <row r="45" spans="1:4" x14ac:dyDescent="0.55000000000000004">
      <c r="B45" s="13"/>
      <c r="D45" s="13"/>
    </row>
    <row r="46" spans="1:4" x14ac:dyDescent="0.55000000000000004">
      <c r="B46" s="13"/>
      <c r="D46" s="13"/>
    </row>
    <row r="47" spans="1:4" x14ac:dyDescent="0.55000000000000004">
      <c r="B47" s="13"/>
      <c r="D4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topLeftCell="A27" workbookViewId="0">
      <selection activeCell="A43" sqref="A43"/>
    </sheetView>
  </sheetViews>
  <sheetFormatPr defaultRowHeight="14.4" x14ac:dyDescent="0.55000000000000004"/>
  <cols>
    <col min="1" max="1" width="66.89453125" customWidth="1"/>
    <col min="2" max="2" width="32.5234375" customWidth="1"/>
    <col min="3" max="3" width="3.1015625" customWidth="1"/>
    <col min="4" max="4" width="30.5234375" customWidth="1"/>
  </cols>
  <sheetData>
    <row r="1" spans="1:8" ht="18.3" x14ac:dyDescent="0.7">
      <c r="A1" s="1" t="s">
        <v>0</v>
      </c>
    </row>
    <row r="2" spans="1:8" ht="18.3" x14ac:dyDescent="0.7">
      <c r="A2" s="1" t="s">
        <v>32</v>
      </c>
    </row>
    <row r="3" spans="1:8" x14ac:dyDescent="0.55000000000000004">
      <c r="A3" s="2" t="s">
        <v>57</v>
      </c>
      <c r="B3" s="3"/>
      <c r="C3" s="2"/>
    </row>
    <row r="4" spans="1:8" x14ac:dyDescent="0.55000000000000004">
      <c r="A4" s="2" t="s">
        <v>55</v>
      </c>
      <c r="C4" s="20"/>
      <c r="D4" t="s">
        <v>15</v>
      </c>
    </row>
    <row r="5" spans="1:8" x14ac:dyDescent="0.55000000000000004">
      <c r="A5" s="4" t="s">
        <v>56</v>
      </c>
      <c r="C5" s="21"/>
      <c r="D5" t="s">
        <v>16</v>
      </c>
    </row>
    <row r="6" spans="1:8" x14ac:dyDescent="0.55000000000000004">
      <c r="A6" s="4"/>
      <c r="C6" s="22"/>
      <c r="D6" t="s">
        <v>31</v>
      </c>
    </row>
    <row r="7" spans="1:8" ht="14.7" thickBot="1" x14ac:dyDescent="0.6">
      <c r="A7" s="4"/>
    </row>
    <row r="8" spans="1:8" ht="14.7" thickBot="1" x14ac:dyDescent="0.6">
      <c r="A8" s="4"/>
      <c r="B8" s="5" t="s">
        <v>1</v>
      </c>
      <c r="C8" s="6"/>
      <c r="D8" s="7" t="s">
        <v>25</v>
      </c>
    </row>
    <row r="9" spans="1:8" x14ac:dyDescent="0.55000000000000004">
      <c r="A9" s="29" t="s">
        <v>24</v>
      </c>
      <c r="B9" s="8" t="s">
        <v>47</v>
      </c>
      <c r="C9" s="6"/>
      <c r="D9" s="9" t="s">
        <v>47</v>
      </c>
    </row>
    <row r="10" spans="1:8" ht="43.2" x14ac:dyDescent="0.55000000000000004">
      <c r="A10" s="2" t="s">
        <v>22</v>
      </c>
      <c r="B10" s="11" t="s">
        <v>45</v>
      </c>
      <c r="C10" s="6"/>
      <c r="D10" s="11" t="s">
        <v>44</v>
      </c>
      <c r="H10" s="40"/>
    </row>
    <row r="11" spans="1:8" x14ac:dyDescent="0.55000000000000004">
      <c r="A11" s="12" t="s">
        <v>59</v>
      </c>
      <c r="B11" s="8"/>
      <c r="C11" s="6"/>
      <c r="D11" s="13"/>
      <c r="H11" s="45"/>
    </row>
    <row r="12" spans="1:8" x14ac:dyDescent="0.55000000000000004">
      <c r="A12" s="14" t="s">
        <v>2</v>
      </c>
      <c r="B12" s="18">
        <v>0</v>
      </c>
      <c r="C12" s="6"/>
      <c r="D12" s="33">
        <v>0</v>
      </c>
      <c r="H12" s="30"/>
    </row>
    <row r="13" spans="1:8" x14ac:dyDescent="0.55000000000000004">
      <c r="A13" s="12" t="s">
        <v>60</v>
      </c>
      <c r="B13" s="17"/>
      <c r="C13" s="6"/>
      <c r="D13" s="13"/>
      <c r="H13" s="40"/>
    </row>
    <row r="14" spans="1:8" x14ac:dyDescent="0.55000000000000004">
      <c r="A14" s="14" t="s">
        <v>3</v>
      </c>
      <c r="B14" s="18">
        <v>0</v>
      </c>
      <c r="C14" s="6"/>
      <c r="D14" s="33">
        <v>0</v>
      </c>
    </row>
    <row r="15" spans="1:8" x14ac:dyDescent="0.55000000000000004">
      <c r="A15" s="14" t="s">
        <v>4</v>
      </c>
      <c r="B15" s="18">
        <v>0</v>
      </c>
      <c r="C15" s="6"/>
      <c r="D15" s="33">
        <v>0</v>
      </c>
    </row>
    <row r="16" spans="1:8" x14ac:dyDescent="0.55000000000000004">
      <c r="A16" s="14" t="s">
        <v>5</v>
      </c>
      <c r="B16" s="18">
        <v>0</v>
      </c>
      <c r="C16" s="6"/>
      <c r="D16" s="33">
        <v>0</v>
      </c>
    </row>
    <row r="17" spans="1:10" x14ac:dyDescent="0.55000000000000004">
      <c r="A17" s="12" t="s">
        <v>61</v>
      </c>
      <c r="B17" s="17"/>
      <c r="C17" s="6"/>
      <c r="D17" s="13"/>
    </row>
    <row r="18" spans="1:10" x14ac:dyDescent="0.55000000000000004">
      <c r="A18" s="37" t="s">
        <v>34</v>
      </c>
      <c r="B18" s="19">
        <v>0</v>
      </c>
      <c r="D18" s="33">
        <v>0</v>
      </c>
    </row>
    <row r="19" spans="1:10" x14ac:dyDescent="0.55000000000000004">
      <c r="A19" s="36" t="s">
        <v>35</v>
      </c>
      <c r="B19" s="19">
        <v>0</v>
      </c>
      <c r="D19" s="33">
        <v>0</v>
      </c>
    </row>
    <row r="20" spans="1:10" x14ac:dyDescent="0.55000000000000004">
      <c r="A20" s="36" t="s">
        <v>36</v>
      </c>
      <c r="B20" s="19">
        <v>0</v>
      </c>
      <c r="D20" s="33">
        <v>0</v>
      </c>
    </row>
    <row r="21" spans="1:10" x14ac:dyDescent="0.55000000000000004">
      <c r="A21" s="14" t="s">
        <v>42</v>
      </c>
      <c r="B21" s="19">
        <v>0</v>
      </c>
      <c r="D21" s="33">
        <v>0</v>
      </c>
    </row>
    <row r="22" spans="1:10" x14ac:dyDescent="0.55000000000000004">
      <c r="A22" s="14" t="s">
        <v>37</v>
      </c>
      <c r="B22" s="19">
        <v>0</v>
      </c>
      <c r="D22" s="33">
        <v>0</v>
      </c>
    </row>
    <row r="23" spans="1:10" x14ac:dyDescent="0.55000000000000004">
      <c r="A23" s="47" t="s">
        <v>41</v>
      </c>
      <c r="B23" s="19">
        <v>0</v>
      </c>
      <c r="D23" s="33">
        <v>0</v>
      </c>
    </row>
    <row r="24" spans="1:10" x14ac:dyDescent="0.55000000000000004">
      <c r="A24" s="35" t="s">
        <v>38</v>
      </c>
      <c r="B24" s="19">
        <v>0</v>
      </c>
      <c r="D24" s="33">
        <v>0</v>
      </c>
    </row>
    <row r="25" spans="1:10" x14ac:dyDescent="0.55000000000000004">
      <c r="A25" s="25" t="s">
        <v>18</v>
      </c>
      <c r="D25" s="33"/>
      <c r="J25" s="40"/>
    </row>
    <row r="26" spans="1:10" x14ac:dyDescent="0.55000000000000004">
      <c r="A26" s="24" t="s">
        <v>40</v>
      </c>
      <c r="B26" s="18">
        <v>0</v>
      </c>
      <c r="D26" s="62">
        <v>0</v>
      </c>
      <c r="J26" s="41"/>
    </row>
    <row r="27" spans="1:10" x14ac:dyDescent="0.55000000000000004">
      <c r="A27" s="24" t="s">
        <v>40</v>
      </c>
      <c r="B27" s="19">
        <v>0</v>
      </c>
      <c r="D27" s="33">
        <v>0</v>
      </c>
      <c r="J27" s="41"/>
    </row>
    <row r="28" spans="1:10" x14ac:dyDescent="0.55000000000000004">
      <c r="A28" s="25" t="s">
        <v>18</v>
      </c>
      <c r="B28" s="33"/>
      <c r="D28" s="13"/>
      <c r="J28" s="41"/>
    </row>
    <row r="29" spans="1:10" x14ac:dyDescent="0.55000000000000004">
      <c r="A29" s="26" t="s">
        <v>20</v>
      </c>
      <c r="B29" s="18">
        <v>0</v>
      </c>
      <c r="D29" s="33">
        <v>0</v>
      </c>
      <c r="J29" s="42"/>
    </row>
    <row r="30" spans="1:10" x14ac:dyDescent="0.55000000000000004">
      <c r="A30" s="26" t="s">
        <v>20</v>
      </c>
      <c r="B30" s="19">
        <v>0</v>
      </c>
      <c r="D30" s="33">
        <v>0</v>
      </c>
      <c r="J30" s="42"/>
    </row>
    <row r="31" spans="1:10" ht="15.6" x14ac:dyDescent="0.6">
      <c r="A31" s="15" t="s">
        <v>11</v>
      </c>
      <c r="B31" s="17"/>
      <c r="D31" s="13"/>
      <c r="J31" s="41"/>
    </row>
    <row r="32" spans="1:10" x14ac:dyDescent="0.55000000000000004">
      <c r="A32" s="3" t="s">
        <v>62</v>
      </c>
      <c r="B32" s="23"/>
      <c r="D32" s="13"/>
      <c r="J32" s="39"/>
    </row>
    <row r="33" spans="1:10" x14ac:dyDescent="0.55000000000000004">
      <c r="A33" s="53" t="s">
        <v>66</v>
      </c>
      <c r="B33" s="23"/>
      <c r="D33" s="13"/>
      <c r="J33" s="39"/>
    </row>
    <row r="34" spans="1:10" x14ac:dyDescent="0.55000000000000004">
      <c r="A34" s="3" t="s">
        <v>12</v>
      </c>
      <c r="B34" s="18">
        <v>0</v>
      </c>
      <c r="D34" s="62">
        <v>0</v>
      </c>
    </row>
    <row r="35" spans="1:10" x14ac:dyDescent="0.55000000000000004">
      <c r="A35" s="3" t="s">
        <v>17</v>
      </c>
      <c r="B35" s="19">
        <f>B18+B19+B20+B21+B22+B23+B27</f>
        <v>0</v>
      </c>
      <c r="D35" s="33">
        <v>0</v>
      </c>
    </row>
    <row r="36" spans="1:10" x14ac:dyDescent="0.55000000000000004">
      <c r="A36" s="3" t="s">
        <v>63</v>
      </c>
      <c r="B36" s="38">
        <f>B34+B35</f>
        <v>0</v>
      </c>
      <c r="D36" s="33">
        <f>SUM(D34:D35)</f>
        <v>0</v>
      </c>
    </row>
    <row r="37" spans="1:10" ht="15.6" customHeight="1" x14ac:dyDescent="0.55000000000000004">
      <c r="B37" s="13"/>
      <c r="D37" s="59"/>
    </row>
    <row r="38" spans="1:10" x14ac:dyDescent="0.55000000000000004">
      <c r="A38" s="3" t="s">
        <v>64</v>
      </c>
      <c r="B38" s="27">
        <v>0</v>
      </c>
      <c r="D38" s="27">
        <v>0</v>
      </c>
    </row>
    <row r="39" spans="1:10" x14ac:dyDescent="0.55000000000000004">
      <c r="A39" s="3"/>
      <c r="B39" s="13"/>
      <c r="D39" s="61"/>
    </row>
    <row r="40" spans="1:10" x14ac:dyDescent="0.55000000000000004">
      <c r="A40" s="3" t="s">
        <v>65</v>
      </c>
      <c r="B40" s="27">
        <f>B38*B36</f>
        <v>0</v>
      </c>
      <c r="D40" s="34">
        <f>D38*D36</f>
        <v>0</v>
      </c>
    </row>
    <row r="41" spans="1:10" x14ac:dyDescent="0.55000000000000004">
      <c r="A41" s="3"/>
      <c r="B41" s="13"/>
      <c r="D41" s="13"/>
    </row>
    <row r="42" spans="1:10" ht="28.8" x14ac:dyDescent="0.55000000000000004">
      <c r="A42" s="16" t="s">
        <v>53</v>
      </c>
      <c r="B42" s="13"/>
      <c r="D42" s="13"/>
    </row>
    <row r="43" spans="1:10" x14ac:dyDescent="0.55000000000000004">
      <c r="A43" s="60" t="s">
        <v>68</v>
      </c>
      <c r="B43" s="61">
        <f>B42*B40</f>
        <v>0</v>
      </c>
      <c r="C43" s="2"/>
      <c r="D43" s="61">
        <f>D42*D40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FFA8-54EA-4171-9101-084200B6E653}">
  <dimension ref="A1:J42"/>
  <sheetViews>
    <sheetView topLeftCell="A8" workbookViewId="0">
      <selection activeCell="A32" sqref="A32"/>
    </sheetView>
  </sheetViews>
  <sheetFormatPr defaultRowHeight="14.4" x14ac:dyDescent="0.55000000000000004"/>
  <cols>
    <col min="1" max="1" width="60.1015625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57</v>
      </c>
      <c r="B3" s="3"/>
      <c r="C3" s="2"/>
    </row>
    <row r="4" spans="1:4" x14ac:dyDescent="0.55000000000000004">
      <c r="A4" s="2" t="s">
        <v>55</v>
      </c>
      <c r="C4" s="20"/>
      <c r="D4" t="s">
        <v>15</v>
      </c>
    </row>
    <row r="5" spans="1:4" x14ac:dyDescent="0.55000000000000004">
      <c r="A5" s="4" t="s">
        <v>56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1</v>
      </c>
      <c r="C8" s="6"/>
      <c r="D8" s="7" t="s">
        <v>25</v>
      </c>
    </row>
    <row r="9" spans="1:4" x14ac:dyDescent="0.55000000000000004">
      <c r="A9" s="29" t="s">
        <v>24</v>
      </c>
      <c r="B9" s="8" t="s">
        <v>50</v>
      </c>
      <c r="C9" s="6"/>
      <c r="D9" s="9" t="s">
        <v>47</v>
      </c>
    </row>
    <row r="10" spans="1:4" ht="43.2" x14ac:dyDescent="0.55000000000000004">
      <c r="A10" s="2" t="s">
        <v>43</v>
      </c>
      <c r="B10" s="11" t="s">
        <v>45</v>
      </c>
      <c r="C10" s="6"/>
      <c r="D10" s="11" t="s">
        <v>44</v>
      </c>
    </row>
    <row r="11" spans="1:4" x14ac:dyDescent="0.55000000000000004">
      <c r="A11" s="12" t="s">
        <v>59</v>
      </c>
      <c r="B11" s="8"/>
      <c r="C11" s="6"/>
      <c r="D11" s="13"/>
    </row>
    <row r="12" spans="1:4" x14ac:dyDescent="0.55000000000000004">
      <c r="A12" s="49" t="s">
        <v>2</v>
      </c>
      <c r="B12" s="18">
        <v>0</v>
      </c>
      <c r="C12" s="6"/>
      <c r="D12" s="62">
        <v>0</v>
      </c>
    </row>
    <row r="13" spans="1:4" x14ac:dyDescent="0.55000000000000004">
      <c r="A13" s="12" t="s">
        <v>60</v>
      </c>
      <c r="B13" s="17"/>
      <c r="C13" s="6"/>
      <c r="D13" s="13"/>
    </row>
    <row r="14" spans="1:4" x14ac:dyDescent="0.55000000000000004">
      <c r="A14" s="49" t="s">
        <v>3</v>
      </c>
      <c r="B14" s="18">
        <v>0</v>
      </c>
      <c r="C14" s="6"/>
      <c r="D14" s="62">
        <v>0</v>
      </c>
    </row>
    <row r="15" spans="1:4" x14ac:dyDescent="0.55000000000000004">
      <c r="A15" s="49" t="s">
        <v>4</v>
      </c>
      <c r="B15" s="18">
        <v>0</v>
      </c>
      <c r="C15" s="6"/>
      <c r="D15" s="62">
        <v>0</v>
      </c>
    </row>
    <row r="16" spans="1:4" x14ac:dyDescent="0.55000000000000004">
      <c r="A16" s="49" t="s">
        <v>5</v>
      </c>
      <c r="B16" s="18">
        <v>0</v>
      </c>
      <c r="C16" s="6"/>
      <c r="D16" s="62">
        <v>0</v>
      </c>
    </row>
    <row r="17" spans="1:10" x14ac:dyDescent="0.55000000000000004">
      <c r="A17" s="12" t="s">
        <v>61</v>
      </c>
      <c r="B17" s="17"/>
      <c r="C17" s="6"/>
      <c r="D17" s="13"/>
    </row>
    <row r="18" spans="1:10" x14ac:dyDescent="0.55000000000000004">
      <c r="A18" s="49" t="s">
        <v>34</v>
      </c>
      <c r="B18" s="19">
        <v>0</v>
      </c>
      <c r="D18" s="62">
        <v>0</v>
      </c>
    </row>
    <row r="19" spans="1:10" x14ac:dyDescent="0.55000000000000004">
      <c r="A19" s="50" t="s">
        <v>35</v>
      </c>
      <c r="B19" s="19">
        <v>0</v>
      </c>
      <c r="D19" s="62">
        <v>0</v>
      </c>
    </row>
    <row r="20" spans="1:10" x14ac:dyDescent="0.55000000000000004">
      <c r="A20" s="50" t="s">
        <v>36</v>
      </c>
      <c r="B20" s="19">
        <v>0</v>
      </c>
      <c r="D20" s="62">
        <v>0</v>
      </c>
    </row>
    <row r="21" spans="1:10" x14ac:dyDescent="0.55000000000000004">
      <c r="A21" s="49" t="s">
        <v>33</v>
      </c>
      <c r="B21" s="19">
        <v>0</v>
      </c>
      <c r="D21" s="62">
        <v>0</v>
      </c>
    </row>
    <row r="22" spans="1:10" x14ac:dyDescent="0.55000000000000004">
      <c r="A22" s="49" t="s">
        <v>37</v>
      </c>
      <c r="B22" s="19">
        <v>0</v>
      </c>
      <c r="D22" s="62">
        <v>0</v>
      </c>
    </row>
    <row r="23" spans="1:10" x14ac:dyDescent="0.55000000000000004">
      <c r="A23" s="50" t="s">
        <v>41</v>
      </c>
      <c r="B23" s="19">
        <v>0</v>
      </c>
      <c r="D23" s="62">
        <v>0</v>
      </c>
    </row>
    <row r="24" spans="1:10" ht="28.8" x14ac:dyDescent="0.55000000000000004">
      <c r="A24" s="55" t="s">
        <v>51</v>
      </c>
      <c r="B24" s="19">
        <v>0</v>
      </c>
      <c r="D24" s="62">
        <v>0</v>
      </c>
    </row>
    <row r="25" spans="1:10" x14ac:dyDescent="0.55000000000000004">
      <c r="A25" s="12" t="s">
        <v>18</v>
      </c>
      <c r="B25" s="18">
        <v>0</v>
      </c>
      <c r="D25" s="62">
        <v>0</v>
      </c>
    </row>
    <row r="26" spans="1:10" x14ac:dyDescent="0.55000000000000004">
      <c r="A26" s="51" t="s">
        <v>19</v>
      </c>
      <c r="B26" s="19">
        <v>0</v>
      </c>
      <c r="D26" s="62">
        <v>0</v>
      </c>
    </row>
    <row r="27" spans="1:10" x14ac:dyDescent="0.55000000000000004">
      <c r="A27" s="12" t="s">
        <v>18</v>
      </c>
      <c r="D27" s="13"/>
    </row>
    <row r="28" spans="1:10" x14ac:dyDescent="0.55000000000000004">
      <c r="A28" s="26" t="s">
        <v>20</v>
      </c>
      <c r="B28" s="18">
        <v>0</v>
      </c>
      <c r="D28" s="62">
        <v>0</v>
      </c>
      <c r="J28" s="42"/>
    </row>
    <row r="29" spans="1:10" x14ac:dyDescent="0.55000000000000004">
      <c r="A29" s="43" t="s">
        <v>20</v>
      </c>
      <c r="B29" s="19">
        <v>0</v>
      </c>
      <c r="D29" s="62">
        <v>0</v>
      </c>
    </row>
    <row r="30" spans="1:10" ht="15.6" x14ac:dyDescent="0.6">
      <c r="A30" s="52" t="s">
        <v>11</v>
      </c>
      <c r="B30" s="13"/>
      <c r="D30" s="13"/>
    </row>
    <row r="31" spans="1:10" x14ac:dyDescent="0.55000000000000004">
      <c r="A31" s="53" t="s">
        <v>62</v>
      </c>
      <c r="B31" s="23"/>
      <c r="D31" s="13"/>
    </row>
    <row r="32" spans="1:10" x14ac:dyDescent="0.55000000000000004">
      <c r="A32" s="53" t="s">
        <v>66</v>
      </c>
      <c r="B32" s="13"/>
      <c r="D32" s="13"/>
    </row>
    <row r="33" spans="1:4" x14ac:dyDescent="0.55000000000000004">
      <c r="A33" s="53" t="s">
        <v>12</v>
      </c>
      <c r="B33" s="18">
        <f>B12+B14+B15+B16+B25</f>
        <v>0</v>
      </c>
      <c r="D33" s="62">
        <v>0</v>
      </c>
    </row>
    <row r="34" spans="1:4" x14ac:dyDescent="0.55000000000000004">
      <c r="A34" s="53" t="s">
        <v>17</v>
      </c>
      <c r="B34" s="19">
        <f>B18+B19+B20+B21+B22+B23+B24+B26</f>
        <v>0</v>
      </c>
      <c r="D34" s="62">
        <v>0</v>
      </c>
    </row>
    <row r="35" spans="1:4" x14ac:dyDescent="0.55000000000000004">
      <c r="A35" s="53" t="s">
        <v>63</v>
      </c>
      <c r="B35" s="63">
        <f>SUM(B33:B34)</f>
        <v>0</v>
      </c>
      <c r="D35" s="63">
        <f>SUM(D33:D34)</f>
        <v>0</v>
      </c>
    </row>
    <row r="36" spans="1:4" x14ac:dyDescent="0.55000000000000004">
      <c r="A36" s="53"/>
      <c r="B36" s="48"/>
      <c r="D36" s="13"/>
    </row>
    <row r="37" spans="1:4" x14ac:dyDescent="0.55000000000000004">
      <c r="A37" s="53" t="s">
        <v>64</v>
      </c>
      <c r="B37" s="27">
        <v>0</v>
      </c>
      <c r="D37" s="27">
        <v>0</v>
      </c>
    </row>
    <row r="38" spans="1:4" x14ac:dyDescent="0.55000000000000004">
      <c r="A38" s="53"/>
      <c r="B38" s="13"/>
      <c r="D38" s="13"/>
    </row>
    <row r="39" spans="1:4" x14ac:dyDescent="0.55000000000000004">
      <c r="A39" s="53" t="s">
        <v>65</v>
      </c>
      <c r="B39" s="64">
        <f>SUM(B37*B35)</f>
        <v>0</v>
      </c>
      <c r="D39" s="64">
        <f>SUM(D37*D35)</f>
        <v>0</v>
      </c>
    </row>
    <row r="40" spans="1:4" x14ac:dyDescent="0.55000000000000004">
      <c r="A40" s="53"/>
      <c r="B40" s="13"/>
      <c r="D40" s="13"/>
    </row>
    <row r="41" spans="1:4" ht="28.8" x14ac:dyDescent="0.55000000000000004">
      <c r="A41" s="16" t="s">
        <v>53</v>
      </c>
      <c r="B41" s="13"/>
      <c r="D41" s="13"/>
    </row>
    <row r="42" spans="1:4" x14ac:dyDescent="0.55000000000000004">
      <c r="A42" s="60" t="s">
        <v>68</v>
      </c>
      <c r="B42" s="61">
        <f>B41*B39</f>
        <v>0</v>
      </c>
      <c r="C42" s="2"/>
      <c r="D42" s="61">
        <f>D41*D39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71FF-61D3-4C53-BC0A-D0B0690412BC}">
  <dimension ref="A1:D42"/>
  <sheetViews>
    <sheetView topLeftCell="A18" workbookViewId="0">
      <selection activeCell="A42" sqref="A42"/>
    </sheetView>
  </sheetViews>
  <sheetFormatPr defaultRowHeight="14.4" x14ac:dyDescent="0.55000000000000004"/>
  <cols>
    <col min="1" max="1" width="60.1015625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57</v>
      </c>
      <c r="B3" s="3"/>
      <c r="C3" s="2"/>
    </row>
    <row r="4" spans="1:4" x14ac:dyDescent="0.55000000000000004">
      <c r="A4" s="2" t="s">
        <v>55</v>
      </c>
      <c r="C4" s="20"/>
      <c r="D4" t="s">
        <v>15</v>
      </c>
    </row>
    <row r="5" spans="1:4" x14ac:dyDescent="0.55000000000000004">
      <c r="A5" s="4" t="s">
        <v>56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1</v>
      </c>
      <c r="C8" s="6"/>
      <c r="D8" s="7" t="s">
        <v>25</v>
      </c>
    </row>
    <row r="9" spans="1:4" x14ac:dyDescent="0.55000000000000004">
      <c r="A9" s="29" t="s">
        <v>24</v>
      </c>
      <c r="B9" s="8" t="s">
        <v>47</v>
      </c>
      <c r="C9" s="6"/>
      <c r="D9" s="9" t="s">
        <v>47</v>
      </c>
    </row>
    <row r="10" spans="1:4" ht="43.2" x14ac:dyDescent="0.55000000000000004">
      <c r="A10" s="2" t="s">
        <v>22</v>
      </c>
      <c r="B10" s="11" t="s">
        <v>45</v>
      </c>
      <c r="C10" s="6"/>
      <c r="D10" s="11" t="s">
        <v>44</v>
      </c>
    </row>
    <row r="11" spans="1:4" x14ac:dyDescent="0.55000000000000004">
      <c r="A11" s="12" t="s">
        <v>59</v>
      </c>
      <c r="B11" s="8"/>
      <c r="C11" s="6"/>
      <c r="D11" s="13"/>
    </row>
    <row r="12" spans="1:4" x14ac:dyDescent="0.55000000000000004">
      <c r="A12" s="49" t="s">
        <v>2</v>
      </c>
      <c r="B12" s="18">
        <v>0</v>
      </c>
      <c r="C12" s="6"/>
      <c r="D12" s="65">
        <v>0</v>
      </c>
    </row>
    <row r="13" spans="1:4" x14ac:dyDescent="0.55000000000000004">
      <c r="A13" s="12" t="s">
        <v>60</v>
      </c>
      <c r="B13" s="17"/>
      <c r="C13" s="6"/>
      <c r="D13" s="13"/>
    </row>
    <row r="14" spans="1:4" x14ac:dyDescent="0.55000000000000004">
      <c r="A14" s="49" t="s">
        <v>3</v>
      </c>
      <c r="B14" s="18">
        <v>0</v>
      </c>
      <c r="C14" s="6"/>
      <c r="D14" s="65">
        <v>0</v>
      </c>
    </row>
    <row r="15" spans="1:4" x14ac:dyDescent="0.55000000000000004">
      <c r="A15" s="49" t="s">
        <v>4</v>
      </c>
      <c r="B15" s="18">
        <v>0</v>
      </c>
      <c r="C15" s="6"/>
      <c r="D15" s="65">
        <v>0</v>
      </c>
    </row>
    <row r="16" spans="1:4" x14ac:dyDescent="0.55000000000000004">
      <c r="A16" s="49" t="s">
        <v>5</v>
      </c>
      <c r="B16" s="18">
        <v>0</v>
      </c>
      <c r="C16" s="6"/>
      <c r="D16" s="65">
        <v>0</v>
      </c>
    </row>
    <row r="17" spans="1:4" x14ac:dyDescent="0.55000000000000004">
      <c r="A17" s="12" t="s">
        <v>61</v>
      </c>
      <c r="B17" s="17"/>
      <c r="C17" s="6"/>
      <c r="D17" s="13"/>
    </row>
    <row r="18" spans="1:4" x14ac:dyDescent="0.55000000000000004">
      <c r="A18" s="49" t="s">
        <v>34</v>
      </c>
      <c r="B18" s="19">
        <v>0</v>
      </c>
      <c r="D18" s="65">
        <v>0</v>
      </c>
    </row>
    <row r="19" spans="1:4" x14ac:dyDescent="0.55000000000000004">
      <c r="A19" s="50" t="s">
        <v>35</v>
      </c>
      <c r="B19" s="19">
        <v>0</v>
      </c>
      <c r="D19" s="65">
        <v>0</v>
      </c>
    </row>
    <row r="20" spans="1:4" x14ac:dyDescent="0.55000000000000004">
      <c r="A20" s="50" t="s">
        <v>36</v>
      </c>
      <c r="B20" s="19">
        <v>0</v>
      </c>
      <c r="D20" s="65">
        <v>0</v>
      </c>
    </row>
    <row r="21" spans="1:4" x14ac:dyDescent="0.55000000000000004">
      <c r="A21" s="49" t="s">
        <v>42</v>
      </c>
      <c r="B21" s="19">
        <v>0</v>
      </c>
      <c r="D21" s="65">
        <v>0</v>
      </c>
    </row>
    <row r="22" spans="1:4" x14ac:dyDescent="0.55000000000000004">
      <c r="A22" s="49" t="s">
        <v>37</v>
      </c>
      <c r="B22" s="19">
        <v>0</v>
      </c>
      <c r="D22" s="65">
        <v>0</v>
      </c>
    </row>
    <row r="23" spans="1:4" x14ac:dyDescent="0.55000000000000004">
      <c r="A23" s="50" t="s">
        <v>41</v>
      </c>
      <c r="B23" s="19">
        <v>0</v>
      </c>
      <c r="D23" s="65">
        <v>0</v>
      </c>
    </row>
    <row r="24" spans="1:4" ht="28.8" x14ac:dyDescent="0.55000000000000004">
      <c r="A24" s="55" t="s">
        <v>67</v>
      </c>
      <c r="B24" s="17"/>
      <c r="D24" s="13"/>
    </row>
    <row r="25" spans="1:4" x14ac:dyDescent="0.55000000000000004">
      <c r="A25" s="12" t="s">
        <v>18</v>
      </c>
      <c r="D25" s="13"/>
    </row>
    <row r="26" spans="1:4" x14ac:dyDescent="0.55000000000000004">
      <c r="A26" s="51" t="s">
        <v>19</v>
      </c>
      <c r="B26" s="18">
        <v>0</v>
      </c>
      <c r="D26" s="65">
        <v>0</v>
      </c>
    </row>
    <row r="27" spans="1:4" x14ac:dyDescent="0.55000000000000004">
      <c r="A27" s="12" t="s">
        <v>18</v>
      </c>
      <c r="B27" s="19">
        <v>0</v>
      </c>
      <c r="D27" s="65">
        <v>0</v>
      </c>
    </row>
    <row r="28" spans="1:4" x14ac:dyDescent="0.55000000000000004">
      <c r="A28" s="43" t="s">
        <v>20</v>
      </c>
      <c r="B28" s="23"/>
      <c r="D28" s="13"/>
    </row>
    <row r="29" spans="1:4" x14ac:dyDescent="0.55000000000000004">
      <c r="A29" s="43" t="s">
        <v>20</v>
      </c>
      <c r="B29" s="19">
        <v>0</v>
      </c>
      <c r="D29" s="62">
        <v>0</v>
      </c>
    </row>
    <row r="30" spans="1:4" ht="15.6" x14ac:dyDescent="0.6">
      <c r="A30" s="52" t="s">
        <v>11</v>
      </c>
      <c r="B30" s="17"/>
      <c r="D30" s="13"/>
    </row>
    <row r="31" spans="1:4" x14ac:dyDescent="0.55000000000000004">
      <c r="A31" s="53" t="s">
        <v>62</v>
      </c>
      <c r="B31" s="23"/>
      <c r="D31" s="13"/>
    </row>
    <row r="32" spans="1:4" x14ac:dyDescent="0.55000000000000004">
      <c r="A32" s="3" t="s">
        <v>66</v>
      </c>
      <c r="B32" s="23"/>
      <c r="D32" s="13"/>
    </row>
    <row r="33" spans="1:4" x14ac:dyDescent="0.55000000000000004">
      <c r="A33" s="53" t="s">
        <v>12</v>
      </c>
      <c r="B33" s="18">
        <f>B12+B14+B15+B16+B26</f>
        <v>0</v>
      </c>
      <c r="D33" s="65">
        <v>0</v>
      </c>
    </row>
    <row r="34" spans="1:4" x14ac:dyDescent="0.55000000000000004">
      <c r="A34" s="53" t="s">
        <v>17</v>
      </c>
      <c r="B34" s="46">
        <f>B18+B19+B20+B21+B22+B23+B27</f>
        <v>0</v>
      </c>
      <c r="D34" s="65">
        <v>0</v>
      </c>
    </row>
    <row r="35" spans="1:4" x14ac:dyDescent="0.55000000000000004">
      <c r="A35" s="53" t="s">
        <v>63</v>
      </c>
      <c r="B35" s="33">
        <f>SUM(B33:B34)</f>
        <v>0</v>
      </c>
      <c r="D35" s="65">
        <f>SUM(D33:D34)</f>
        <v>0</v>
      </c>
    </row>
    <row r="36" spans="1:4" x14ac:dyDescent="0.55000000000000004">
      <c r="A36" s="54"/>
      <c r="B36" s="13"/>
      <c r="D36" s="66"/>
    </row>
    <row r="37" spans="1:4" x14ac:dyDescent="0.55000000000000004">
      <c r="A37" s="53" t="s">
        <v>64</v>
      </c>
      <c r="B37" s="27">
        <v>0</v>
      </c>
      <c r="D37" s="27">
        <v>0</v>
      </c>
    </row>
    <row r="38" spans="1:4" x14ac:dyDescent="0.55000000000000004">
      <c r="A38" s="53"/>
      <c r="B38" s="13"/>
      <c r="D38" s="66"/>
    </row>
    <row r="39" spans="1:4" x14ac:dyDescent="0.55000000000000004">
      <c r="A39" s="53" t="s">
        <v>65</v>
      </c>
      <c r="B39" s="34">
        <f>SUM(B35*B37)</f>
        <v>0</v>
      </c>
      <c r="D39" s="64">
        <f>SUM(D35*D37)</f>
        <v>0</v>
      </c>
    </row>
    <row r="40" spans="1:4" x14ac:dyDescent="0.55000000000000004">
      <c r="A40" s="53"/>
      <c r="B40" s="13"/>
      <c r="D40" s="13"/>
    </row>
    <row r="41" spans="1:4" ht="28.8" x14ac:dyDescent="0.55000000000000004">
      <c r="A41" s="16" t="s">
        <v>53</v>
      </c>
      <c r="B41" s="13"/>
      <c r="D41" s="13"/>
    </row>
    <row r="42" spans="1:4" x14ac:dyDescent="0.55000000000000004">
      <c r="A42" s="60" t="s">
        <v>68</v>
      </c>
      <c r="B42" s="61">
        <f>B41*B39</f>
        <v>0</v>
      </c>
      <c r="C42" s="2"/>
      <c r="D42" s="61">
        <f>D41*D39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C010-A35E-4C24-9081-9E7FC75A321D}">
  <dimension ref="A1:D43"/>
  <sheetViews>
    <sheetView topLeftCell="A18" workbookViewId="0">
      <selection activeCell="A43" sqref="A43"/>
    </sheetView>
  </sheetViews>
  <sheetFormatPr defaultRowHeight="14.4" x14ac:dyDescent="0.55000000000000004"/>
  <cols>
    <col min="1" max="1" width="75.41796875" bestFit="1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57</v>
      </c>
      <c r="B3" s="3"/>
      <c r="C3" s="2"/>
    </row>
    <row r="4" spans="1:4" x14ac:dyDescent="0.55000000000000004">
      <c r="A4" s="2" t="s">
        <v>55</v>
      </c>
      <c r="C4" s="20"/>
      <c r="D4" t="s">
        <v>15</v>
      </c>
    </row>
    <row r="5" spans="1:4" x14ac:dyDescent="0.55000000000000004">
      <c r="A5" s="4" t="s">
        <v>56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1</v>
      </c>
      <c r="C8" s="6"/>
      <c r="D8" s="7" t="s">
        <v>25</v>
      </c>
    </row>
    <row r="9" spans="1:4" x14ac:dyDescent="0.55000000000000004">
      <c r="A9" s="29" t="s">
        <v>24</v>
      </c>
      <c r="B9" s="8" t="s">
        <v>47</v>
      </c>
      <c r="C9" s="6"/>
      <c r="D9" s="9" t="s">
        <v>47</v>
      </c>
    </row>
    <row r="10" spans="1:4" ht="43.2" x14ac:dyDescent="0.55000000000000004">
      <c r="A10" s="2" t="s">
        <v>22</v>
      </c>
      <c r="B10" s="11" t="s">
        <v>45</v>
      </c>
      <c r="C10" s="6"/>
      <c r="D10" s="11" t="s">
        <v>44</v>
      </c>
    </row>
    <row r="11" spans="1:4" x14ac:dyDescent="0.55000000000000004">
      <c r="A11" s="12" t="s">
        <v>59</v>
      </c>
      <c r="B11" s="8"/>
      <c r="C11" s="6"/>
      <c r="D11" s="13"/>
    </row>
    <row r="12" spans="1:4" x14ac:dyDescent="0.55000000000000004">
      <c r="A12" s="14" t="s">
        <v>2</v>
      </c>
      <c r="B12" s="18">
        <v>0</v>
      </c>
      <c r="C12" s="6"/>
      <c r="D12" s="65">
        <v>0</v>
      </c>
    </row>
    <row r="13" spans="1:4" x14ac:dyDescent="0.55000000000000004">
      <c r="A13" s="12" t="s">
        <v>60</v>
      </c>
      <c r="B13" s="17"/>
      <c r="C13" s="6"/>
      <c r="D13" s="13"/>
    </row>
    <row r="14" spans="1:4" x14ac:dyDescent="0.55000000000000004">
      <c r="A14" s="14" t="s">
        <v>3</v>
      </c>
      <c r="B14" s="18">
        <v>0</v>
      </c>
      <c r="C14" s="6"/>
      <c r="D14" s="65">
        <v>0</v>
      </c>
    </row>
    <row r="15" spans="1:4" x14ac:dyDescent="0.55000000000000004">
      <c r="A15" s="14" t="s">
        <v>4</v>
      </c>
      <c r="B15" s="18">
        <v>0</v>
      </c>
      <c r="C15" s="6"/>
      <c r="D15" s="65">
        <v>0</v>
      </c>
    </row>
    <row r="16" spans="1:4" x14ac:dyDescent="0.55000000000000004">
      <c r="A16" s="14" t="s">
        <v>5</v>
      </c>
      <c r="B16" s="18">
        <v>0</v>
      </c>
      <c r="C16" s="6"/>
      <c r="D16" s="65">
        <v>0</v>
      </c>
    </row>
    <row r="17" spans="1:4" x14ac:dyDescent="0.55000000000000004">
      <c r="A17" s="12" t="s">
        <v>61</v>
      </c>
      <c r="B17" s="17"/>
      <c r="C17" s="6"/>
      <c r="D17" s="13"/>
    </row>
    <row r="18" spans="1:4" x14ac:dyDescent="0.55000000000000004">
      <c r="A18" s="14" t="s">
        <v>34</v>
      </c>
      <c r="B18" s="19">
        <v>0</v>
      </c>
      <c r="D18" s="65">
        <v>0</v>
      </c>
    </row>
    <row r="19" spans="1:4" x14ac:dyDescent="0.55000000000000004">
      <c r="A19" s="47" t="s">
        <v>35</v>
      </c>
      <c r="B19" s="19">
        <v>0</v>
      </c>
      <c r="D19" s="65">
        <v>0</v>
      </c>
    </row>
    <row r="20" spans="1:4" x14ac:dyDescent="0.55000000000000004">
      <c r="A20" s="47" t="s">
        <v>36</v>
      </c>
      <c r="B20" s="19">
        <v>0</v>
      </c>
      <c r="D20" s="65">
        <v>0</v>
      </c>
    </row>
    <row r="21" spans="1:4" x14ac:dyDescent="0.55000000000000004">
      <c r="A21" s="14" t="s">
        <v>42</v>
      </c>
      <c r="B21" s="19">
        <v>0</v>
      </c>
      <c r="D21" s="65">
        <v>0</v>
      </c>
    </row>
    <row r="22" spans="1:4" x14ac:dyDescent="0.55000000000000004">
      <c r="A22" s="14" t="s">
        <v>37</v>
      </c>
      <c r="B22" s="19">
        <v>0</v>
      </c>
      <c r="D22" s="65">
        <v>0</v>
      </c>
    </row>
    <row r="23" spans="1:4" x14ac:dyDescent="0.55000000000000004">
      <c r="A23" s="47" t="s">
        <v>41</v>
      </c>
      <c r="B23" s="19">
        <v>0</v>
      </c>
      <c r="D23" s="65">
        <v>0</v>
      </c>
    </row>
    <row r="24" spans="1:4" x14ac:dyDescent="0.55000000000000004">
      <c r="A24" s="47" t="s">
        <v>38</v>
      </c>
      <c r="B24" s="17"/>
      <c r="D24" s="13"/>
    </row>
    <row r="25" spans="1:4" x14ac:dyDescent="0.55000000000000004">
      <c r="A25" s="25" t="s">
        <v>18</v>
      </c>
      <c r="B25" s="13"/>
      <c r="D25" s="13"/>
    </row>
    <row r="26" spans="1:4" x14ac:dyDescent="0.55000000000000004">
      <c r="A26" s="24" t="s">
        <v>19</v>
      </c>
      <c r="B26" s="18">
        <v>0</v>
      </c>
      <c r="D26" s="65">
        <v>0</v>
      </c>
    </row>
    <row r="27" spans="1:4" x14ac:dyDescent="0.55000000000000004">
      <c r="A27" s="25"/>
      <c r="B27" s="19">
        <v>0</v>
      </c>
      <c r="D27" s="65">
        <v>0</v>
      </c>
    </row>
    <row r="28" spans="1:4" x14ac:dyDescent="0.55000000000000004">
      <c r="A28" s="25" t="s">
        <v>18</v>
      </c>
      <c r="B28" s="23"/>
      <c r="D28" s="13"/>
    </row>
    <row r="29" spans="1:4" x14ac:dyDescent="0.55000000000000004">
      <c r="A29" s="30" t="s">
        <v>20</v>
      </c>
      <c r="B29" s="18">
        <v>0</v>
      </c>
      <c r="D29" s="65">
        <v>0</v>
      </c>
    </row>
    <row r="30" spans="1:4" x14ac:dyDescent="0.55000000000000004">
      <c r="A30" s="43" t="s">
        <v>20</v>
      </c>
      <c r="B30" s="19">
        <v>0</v>
      </c>
      <c r="D30" s="65">
        <v>0</v>
      </c>
    </row>
    <row r="31" spans="1:4" ht="15.6" x14ac:dyDescent="0.6">
      <c r="A31" s="15" t="s">
        <v>11</v>
      </c>
      <c r="B31" s="13"/>
      <c r="D31" s="13"/>
    </row>
    <row r="32" spans="1:4" x14ac:dyDescent="0.55000000000000004">
      <c r="A32" s="3" t="s">
        <v>62</v>
      </c>
      <c r="B32" s="23"/>
      <c r="D32" s="13"/>
    </row>
    <row r="33" spans="1:4" x14ac:dyDescent="0.55000000000000004">
      <c r="A33" s="3" t="s">
        <v>66</v>
      </c>
      <c r="B33" s="13"/>
      <c r="D33" s="13"/>
    </row>
    <row r="34" spans="1:4" x14ac:dyDescent="0.55000000000000004">
      <c r="A34" s="3" t="s">
        <v>12</v>
      </c>
      <c r="B34" s="18">
        <f>B12+B14+B15+B16+B26</f>
        <v>0</v>
      </c>
      <c r="D34" s="65">
        <v>0</v>
      </c>
    </row>
    <row r="35" spans="1:4" x14ac:dyDescent="0.55000000000000004">
      <c r="A35" s="3" t="s">
        <v>17</v>
      </c>
      <c r="B35" s="19">
        <f>B18+B19+B20+B21+B22+B23+B27</f>
        <v>0</v>
      </c>
      <c r="D35" s="65">
        <v>0</v>
      </c>
    </row>
    <row r="36" spans="1:4" x14ac:dyDescent="0.55000000000000004">
      <c r="A36" s="3" t="s">
        <v>63</v>
      </c>
      <c r="B36" s="33">
        <f>SUM(B34:B35)</f>
        <v>0</v>
      </c>
      <c r="D36" s="33">
        <f>SUM(D34:D35)</f>
        <v>0</v>
      </c>
    </row>
    <row r="37" spans="1:4" x14ac:dyDescent="0.55000000000000004">
      <c r="A37" s="3"/>
      <c r="B37" s="33"/>
      <c r="D37" s="32"/>
    </row>
    <row r="38" spans="1:4" x14ac:dyDescent="0.55000000000000004">
      <c r="A38" s="3" t="s">
        <v>64</v>
      </c>
      <c r="B38" s="27">
        <v>0</v>
      </c>
      <c r="D38" s="27">
        <v>0</v>
      </c>
    </row>
    <row r="39" spans="1:4" x14ac:dyDescent="0.55000000000000004">
      <c r="A39" s="3"/>
      <c r="B39" s="13"/>
      <c r="D39" s="32"/>
    </row>
    <row r="40" spans="1:4" x14ac:dyDescent="0.55000000000000004">
      <c r="A40" s="3" t="s">
        <v>65</v>
      </c>
      <c r="B40" s="34">
        <f>SUM(B38*B36)</f>
        <v>0</v>
      </c>
      <c r="D40" s="34">
        <f>SUM(D38*D36)</f>
        <v>0</v>
      </c>
    </row>
    <row r="41" spans="1:4" x14ac:dyDescent="0.55000000000000004">
      <c r="A41" s="3"/>
      <c r="B41" s="13"/>
      <c r="D41" s="13"/>
    </row>
    <row r="42" spans="1:4" ht="28.8" x14ac:dyDescent="0.55000000000000004">
      <c r="A42" s="16" t="s">
        <v>53</v>
      </c>
      <c r="B42" s="13"/>
      <c r="D42" s="13"/>
    </row>
    <row r="43" spans="1:4" x14ac:dyDescent="0.55000000000000004">
      <c r="A43" s="60" t="s">
        <v>68</v>
      </c>
      <c r="B43" s="61">
        <f>B42*B40</f>
        <v>0</v>
      </c>
      <c r="C43" s="2"/>
      <c r="D43" s="61">
        <f>D42*D40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topLeftCell="A18" workbookViewId="0">
      <selection activeCell="A41" sqref="A41"/>
    </sheetView>
  </sheetViews>
  <sheetFormatPr defaultRowHeight="14.4" x14ac:dyDescent="0.55000000000000004"/>
  <cols>
    <col min="1" max="1" width="60.3125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57</v>
      </c>
      <c r="B3" s="3"/>
      <c r="C3" s="2"/>
    </row>
    <row r="4" spans="1:4" x14ac:dyDescent="0.55000000000000004">
      <c r="A4" s="2" t="s">
        <v>55</v>
      </c>
      <c r="C4" s="20"/>
      <c r="D4" t="s">
        <v>15</v>
      </c>
    </row>
    <row r="5" spans="1:4" x14ac:dyDescent="0.55000000000000004">
      <c r="A5" s="4" t="s">
        <v>56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1</v>
      </c>
      <c r="C8" s="6"/>
      <c r="D8" s="7" t="s">
        <v>25</v>
      </c>
    </row>
    <row r="9" spans="1:4" x14ac:dyDescent="0.55000000000000004">
      <c r="A9" s="29" t="s">
        <v>24</v>
      </c>
      <c r="B9" s="8" t="s">
        <v>47</v>
      </c>
      <c r="C9" s="6"/>
      <c r="D9" s="9" t="s">
        <v>47</v>
      </c>
    </row>
    <row r="10" spans="1:4" ht="43.2" x14ac:dyDescent="0.55000000000000004">
      <c r="A10" s="28" t="s">
        <v>23</v>
      </c>
      <c r="B10" s="11" t="s">
        <v>45</v>
      </c>
      <c r="C10" s="6"/>
      <c r="D10" s="11" t="s">
        <v>44</v>
      </c>
    </row>
    <row r="11" spans="1:4" x14ac:dyDescent="0.55000000000000004">
      <c r="A11" s="10"/>
      <c r="B11" s="11"/>
      <c r="C11" s="6"/>
      <c r="D11" s="11"/>
    </row>
    <row r="12" spans="1:4" x14ac:dyDescent="0.55000000000000004">
      <c r="A12" s="12" t="s">
        <v>59</v>
      </c>
      <c r="B12" s="8"/>
      <c r="C12" s="6"/>
      <c r="D12" s="13"/>
    </row>
    <row r="13" spans="1:4" x14ac:dyDescent="0.55000000000000004">
      <c r="A13" s="14" t="s">
        <v>2</v>
      </c>
      <c r="B13" s="18">
        <v>0</v>
      </c>
      <c r="C13" s="6"/>
      <c r="D13" s="33">
        <v>0</v>
      </c>
    </row>
    <row r="14" spans="1:4" x14ac:dyDescent="0.55000000000000004">
      <c r="A14" s="12" t="s">
        <v>60</v>
      </c>
      <c r="B14" s="17"/>
      <c r="C14" s="6"/>
      <c r="D14" s="13"/>
    </row>
    <row r="15" spans="1:4" x14ac:dyDescent="0.55000000000000004">
      <c r="A15" s="14" t="s">
        <v>3</v>
      </c>
      <c r="B15" s="18">
        <v>0</v>
      </c>
      <c r="C15" s="6"/>
      <c r="D15" s="33">
        <v>0</v>
      </c>
    </row>
    <row r="16" spans="1:4" x14ac:dyDescent="0.55000000000000004">
      <c r="A16" s="14" t="s">
        <v>4</v>
      </c>
      <c r="B16" s="18">
        <v>0</v>
      </c>
      <c r="C16" s="6"/>
      <c r="D16" s="33">
        <v>0</v>
      </c>
    </row>
    <row r="17" spans="1:4" x14ac:dyDescent="0.55000000000000004">
      <c r="A17" s="14" t="s">
        <v>5</v>
      </c>
      <c r="B17" s="18">
        <v>0</v>
      </c>
      <c r="C17" s="6"/>
      <c r="D17" s="33">
        <v>0</v>
      </c>
    </row>
    <row r="18" spans="1:4" x14ac:dyDescent="0.55000000000000004">
      <c r="A18" s="12" t="s">
        <v>61</v>
      </c>
      <c r="B18" s="17"/>
      <c r="C18" s="6"/>
      <c r="D18" s="13"/>
    </row>
    <row r="19" spans="1:4" x14ac:dyDescent="0.55000000000000004">
      <c r="A19" s="14" t="s">
        <v>6</v>
      </c>
      <c r="B19" s="19">
        <v>0</v>
      </c>
      <c r="C19" s="6"/>
      <c r="D19" s="33">
        <v>0</v>
      </c>
    </row>
    <row r="20" spans="1:4" x14ac:dyDescent="0.55000000000000004">
      <c r="A20" s="14" t="s">
        <v>7</v>
      </c>
      <c r="B20" s="19">
        <v>0</v>
      </c>
      <c r="C20" s="6"/>
      <c r="D20" s="33">
        <v>0</v>
      </c>
    </row>
    <row r="21" spans="1:4" x14ac:dyDescent="0.55000000000000004">
      <c r="A21" s="14" t="s">
        <v>8</v>
      </c>
      <c r="B21" s="19">
        <v>0</v>
      </c>
      <c r="C21" s="6"/>
      <c r="D21" s="33">
        <v>0</v>
      </c>
    </row>
    <row r="22" spans="1:4" x14ac:dyDescent="0.55000000000000004">
      <c r="A22" s="43" t="s">
        <v>9</v>
      </c>
      <c r="B22" s="17"/>
      <c r="C22" s="6"/>
      <c r="D22" s="13"/>
    </row>
    <row r="23" spans="1:4" x14ac:dyDescent="0.55000000000000004">
      <c r="A23" s="43" t="s">
        <v>10</v>
      </c>
      <c r="B23" s="18">
        <v>0</v>
      </c>
      <c r="D23" s="33">
        <v>0</v>
      </c>
    </row>
    <row r="24" spans="1:4" x14ac:dyDescent="0.55000000000000004">
      <c r="A24" s="25" t="s">
        <v>18</v>
      </c>
      <c r="B24" s="18">
        <v>0</v>
      </c>
      <c r="D24" s="33">
        <v>0</v>
      </c>
    </row>
    <row r="25" spans="1:4" x14ac:dyDescent="0.55000000000000004">
      <c r="A25" s="24" t="s">
        <v>49</v>
      </c>
      <c r="B25" s="18">
        <v>0</v>
      </c>
      <c r="D25" s="33">
        <v>0</v>
      </c>
    </row>
    <row r="26" spans="1:4" x14ac:dyDescent="0.55000000000000004">
      <c r="A26" s="25" t="s">
        <v>18</v>
      </c>
      <c r="B26" s="32"/>
      <c r="D26" s="13"/>
    </row>
    <row r="27" spans="1:4" x14ac:dyDescent="0.55000000000000004">
      <c r="A27" s="26" t="s">
        <v>20</v>
      </c>
      <c r="B27" s="18">
        <v>0</v>
      </c>
      <c r="D27" s="33">
        <v>0</v>
      </c>
    </row>
    <row r="28" spans="1:4" x14ac:dyDescent="0.55000000000000004">
      <c r="A28" s="43" t="s">
        <v>20</v>
      </c>
      <c r="B28" s="19">
        <v>0</v>
      </c>
      <c r="D28" s="65">
        <v>0</v>
      </c>
    </row>
    <row r="29" spans="1:4" ht="15.6" x14ac:dyDescent="0.6">
      <c r="A29" s="15" t="s">
        <v>11</v>
      </c>
      <c r="B29" s="17"/>
      <c r="D29" s="13"/>
    </row>
    <row r="30" spans="1:4" x14ac:dyDescent="0.55000000000000004">
      <c r="A30" s="3" t="s">
        <v>62</v>
      </c>
      <c r="B30" s="17"/>
      <c r="D30" s="13"/>
    </row>
    <row r="31" spans="1:4" x14ac:dyDescent="0.55000000000000004">
      <c r="A31" s="3" t="s">
        <v>66</v>
      </c>
      <c r="B31" s="17"/>
      <c r="D31" s="13"/>
    </row>
    <row r="32" spans="1:4" x14ac:dyDescent="0.55000000000000004">
      <c r="A32" s="3" t="s">
        <v>12</v>
      </c>
      <c r="B32" s="18">
        <v>0</v>
      </c>
      <c r="D32" s="33">
        <v>0</v>
      </c>
    </row>
    <row r="33" spans="1:4" x14ac:dyDescent="0.55000000000000004">
      <c r="A33" s="3" t="s">
        <v>17</v>
      </c>
      <c r="B33" s="19">
        <v>0</v>
      </c>
      <c r="D33" s="33">
        <v>0</v>
      </c>
    </row>
    <row r="34" spans="1:4" x14ac:dyDescent="0.55000000000000004">
      <c r="A34" s="3" t="s">
        <v>63</v>
      </c>
      <c r="B34" s="33">
        <f>SUM(B32:B33)</f>
        <v>0</v>
      </c>
      <c r="D34" s="33">
        <f>SUM(D32:D33)</f>
        <v>0</v>
      </c>
    </row>
    <row r="35" spans="1:4" x14ac:dyDescent="0.55000000000000004">
      <c r="A35" s="3"/>
      <c r="B35" s="33"/>
      <c r="D35" s="32"/>
    </row>
    <row r="36" spans="1:4" x14ac:dyDescent="0.55000000000000004">
      <c r="A36" s="3" t="s">
        <v>64</v>
      </c>
      <c r="B36" s="27">
        <v>0</v>
      </c>
      <c r="D36" s="27">
        <v>0</v>
      </c>
    </row>
    <row r="37" spans="1:4" x14ac:dyDescent="0.55000000000000004">
      <c r="A37" s="3"/>
      <c r="B37" s="34"/>
      <c r="D37" s="32"/>
    </row>
    <row r="38" spans="1:4" x14ac:dyDescent="0.55000000000000004">
      <c r="A38" s="3" t="s">
        <v>65</v>
      </c>
      <c r="B38" s="34">
        <f>SUM(B36*B34)</f>
        <v>0</v>
      </c>
      <c r="D38" s="34">
        <f>SUM(D36*D34)</f>
        <v>0</v>
      </c>
    </row>
    <row r="39" spans="1:4" x14ac:dyDescent="0.55000000000000004">
      <c r="A39" s="3"/>
      <c r="B39" s="23"/>
      <c r="D39" s="13"/>
    </row>
    <row r="40" spans="1:4" ht="28.8" x14ac:dyDescent="0.55000000000000004">
      <c r="A40" s="16" t="s">
        <v>53</v>
      </c>
      <c r="B40" s="23"/>
      <c r="D40" s="13"/>
    </row>
    <row r="41" spans="1:4" x14ac:dyDescent="0.55000000000000004">
      <c r="A41" s="60" t="s">
        <v>68</v>
      </c>
      <c r="B41" s="61">
        <f>B40*B38</f>
        <v>0</v>
      </c>
      <c r="C41" s="2"/>
      <c r="D41" s="61">
        <f>D40*D38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topLeftCell="A27" workbookViewId="0">
      <selection activeCell="A40" sqref="A40"/>
    </sheetView>
  </sheetViews>
  <sheetFormatPr defaultRowHeight="14.4" x14ac:dyDescent="0.55000000000000004"/>
  <cols>
    <col min="1" max="1" width="59.3125" customWidth="1"/>
    <col min="2" max="2" width="32.5234375" customWidth="1"/>
    <col min="3" max="3" width="3.1015625" customWidth="1"/>
    <col min="4" max="4" width="30.5234375" customWidth="1"/>
  </cols>
  <sheetData>
    <row r="1" spans="1:4" ht="18.3" x14ac:dyDescent="0.7">
      <c r="A1" s="1" t="s">
        <v>0</v>
      </c>
    </row>
    <row r="2" spans="1:4" ht="18.3" x14ac:dyDescent="0.7">
      <c r="A2" s="1" t="s">
        <v>32</v>
      </c>
    </row>
    <row r="3" spans="1:4" x14ac:dyDescent="0.55000000000000004">
      <c r="A3" s="2" t="s">
        <v>57</v>
      </c>
      <c r="B3" s="3"/>
      <c r="C3" s="2"/>
    </row>
    <row r="4" spans="1:4" x14ac:dyDescent="0.55000000000000004">
      <c r="A4" s="2" t="s">
        <v>55</v>
      </c>
      <c r="C4" s="20"/>
      <c r="D4" t="s">
        <v>15</v>
      </c>
    </row>
    <row r="5" spans="1:4" x14ac:dyDescent="0.55000000000000004">
      <c r="A5" s="4" t="s">
        <v>56</v>
      </c>
      <c r="C5" s="21"/>
      <c r="D5" t="s">
        <v>16</v>
      </c>
    </row>
    <row r="6" spans="1:4" x14ac:dyDescent="0.55000000000000004">
      <c r="A6" s="4"/>
      <c r="C6" s="22"/>
      <c r="D6" t="s">
        <v>27</v>
      </c>
    </row>
    <row r="7" spans="1:4" ht="14.7" thickBot="1" x14ac:dyDescent="0.6">
      <c r="A7" s="4"/>
    </row>
    <row r="8" spans="1:4" ht="14.7" thickBot="1" x14ac:dyDescent="0.6">
      <c r="A8" s="4"/>
      <c r="B8" s="5" t="s">
        <v>1</v>
      </c>
      <c r="C8" s="6"/>
      <c r="D8" s="7" t="s">
        <v>25</v>
      </c>
    </row>
    <row r="9" spans="1:4" x14ac:dyDescent="0.55000000000000004">
      <c r="A9" s="29" t="s">
        <v>24</v>
      </c>
      <c r="B9" s="8" t="s">
        <v>21</v>
      </c>
      <c r="C9" s="6"/>
      <c r="D9" s="9" t="s">
        <v>21</v>
      </c>
    </row>
    <row r="10" spans="1:4" ht="43.2" x14ac:dyDescent="0.55000000000000004">
      <c r="A10" s="28" t="s">
        <v>52</v>
      </c>
      <c r="B10" s="11" t="s">
        <v>45</v>
      </c>
      <c r="C10" s="6"/>
      <c r="D10" s="11" t="s">
        <v>44</v>
      </c>
    </row>
    <row r="11" spans="1:4" x14ac:dyDescent="0.55000000000000004">
      <c r="A11" s="56"/>
      <c r="B11" s="11"/>
      <c r="C11" s="6"/>
      <c r="D11" s="11"/>
    </row>
    <row r="12" spans="1:4" x14ac:dyDescent="0.55000000000000004">
      <c r="A12" s="12" t="s">
        <v>59</v>
      </c>
      <c r="B12" s="8"/>
      <c r="C12" s="6"/>
      <c r="D12" s="13"/>
    </row>
    <row r="13" spans="1:4" x14ac:dyDescent="0.55000000000000004">
      <c r="A13" s="49" t="s">
        <v>2</v>
      </c>
      <c r="B13" s="18">
        <v>0</v>
      </c>
      <c r="C13" s="6"/>
      <c r="D13" s="33">
        <v>0</v>
      </c>
    </row>
    <row r="14" spans="1:4" x14ac:dyDescent="0.55000000000000004">
      <c r="A14" s="12" t="s">
        <v>60</v>
      </c>
      <c r="B14" s="17"/>
      <c r="C14" s="6"/>
      <c r="D14" s="13"/>
    </row>
    <row r="15" spans="1:4" x14ac:dyDescent="0.55000000000000004">
      <c r="A15" s="49" t="s">
        <v>3</v>
      </c>
      <c r="B15" s="18">
        <v>0</v>
      </c>
      <c r="C15" s="6"/>
      <c r="D15" s="33">
        <v>0</v>
      </c>
    </row>
    <row r="16" spans="1:4" x14ac:dyDescent="0.55000000000000004">
      <c r="A16" s="49" t="s">
        <v>4</v>
      </c>
      <c r="B16" s="18">
        <v>0</v>
      </c>
      <c r="C16" s="6"/>
      <c r="D16" s="33">
        <v>0</v>
      </c>
    </row>
    <row r="17" spans="1:10" x14ac:dyDescent="0.55000000000000004">
      <c r="A17" s="49" t="s">
        <v>5</v>
      </c>
      <c r="B17" s="18">
        <v>0</v>
      </c>
      <c r="C17" s="6"/>
      <c r="D17" s="33">
        <v>0</v>
      </c>
    </row>
    <row r="18" spans="1:10" x14ac:dyDescent="0.55000000000000004">
      <c r="A18" s="12" t="s">
        <v>61</v>
      </c>
      <c r="B18" s="17"/>
      <c r="C18" s="6"/>
      <c r="D18" s="13"/>
    </row>
    <row r="19" spans="1:10" x14ac:dyDescent="0.55000000000000004">
      <c r="A19" s="49" t="s">
        <v>34</v>
      </c>
      <c r="B19" s="19">
        <v>0</v>
      </c>
      <c r="D19" s="33">
        <v>0</v>
      </c>
    </row>
    <row r="20" spans="1:10" x14ac:dyDescent="0.55000000000000004">
      <c r="A20" s="50" t="s">
        <v>35</v>
      </c>
      <c r="B20" s="19">
        <v>0</v>
      </c>
      <c r="D20" s="33">
        <v>0</v>
      </c>
    </row>
    <row r="21" spans="1:10" x14ac:dyDescent="0.55000000000000004">
      <c r="A21" s="50" t="s">
        <v>36</v>
      </c>
      <c r="B21" s="19">
        <v>0</v>
      </c>
      <c r="D21" s="33">
        <v>0</v>
      </c>
    </row>
    <row r="22" spans="1:10" x14ac:dyDescent="0.55000000000000004">
      <c r="A22" s="49" t="s">
        <v>33</v>
      </c>
      <c r="B22" s="19">
        <v>0</v>
      </c>
      <c r="D22" s="33">
        <v>0</v>
      </c>
    </row>
    <row r="23" spans="1:10" x14ac:dyDescent="0.55000000000000004">
      <c r="A23" s="49" t="s">
        <v>37</v>
      </c>
      <c r="B23" s="19">
        <v>0</v>
      </c>
      <c r="D23" s="33">
        <v>0</v>
      </c>
    </row>
    <row r="24" spans="1:10" x14ac:dyDescent="0.55000000000000004">
      <c r="A24" s="50" t="s">
        <v>41</v>
      </c>
      <c r="B24" s="19">
        <v>0</v>
      </c>
      <c r="D24" s="33">
        <v>0</v>
      </c>
    </row>
    <row r="25" spans="1:10" x14ac:dyDescent="0.55000000000000004">
      <c r="A25" s="50" t="s">
        <v>39</v>
      </c>
      <c r="B25" s="19">
        <v>0</v>
      </c>
      <c r="D25" s="33">
        <v>0</v>
      </c>
    </row>
    <row r="26" spans="1:10" x14ac:dyDescent="0.55000000000000004">
      <c r="A26" s="12" t="s">
        <v>18</v>
      </c>
      <c r="B26" s="33"/>
      <c r="C26" s="39"/>
      <c r="D26" s="33"/>
    </row>
    <row r="27" spans="1:10" x14ac:dyDescent="0.55000000000000004">
      <c r="A27" s="43" t="s">
        <v>20</v>
      </c>
      <c r="B27" s="18">
        <v>0</v>
      </c>
      <c r="D27" s="62">
        <v>0</v>
      </c>
    </row>
    <row r="28" spans="1:10" x14ac:dyDescent="0.55000000000000004">
      <c r="A28" s="43" t="s">
        <v>20</v>
      </c>
      <c r="B28" s="19">
        <v>0</v>
      </c>
      <c r="D28" s="33">
        <v>0</v>
      </c>
    </row>
    <row r="29" spans="1:10" ht="15.6" x14ac:dyDescent="0.6">
      <c r="A29" s="52" t="s">
        <v>11</v>
      </c>
      <c r="B29" s="33"/>
      <c r="D29" s="13"/>
    </row>
    <row r="30" spans="1:10" x14ac:dyDescent="0.55000000000000004">
      <c r="A30" s="53" t="s">
        <v>62</v>
      </c>
      <c r="B30" s="23"/>
      <c r="D30" s="13"/>
      <c r="J30" s="39"/>
    </row>
    <row r="31" spans="1:10" x14ac:dyDescent="0.55000000000000004">
      <c r="A31" s="3" t="s">
        <v>66</v>
      </c>
      <c r="B31" s="23"/>
      <c r="D31" s="13"/>
      <c r="J31" s="39"/>
    </row>
    <row r="32" spans="1:10" x14ac:dyDescent="0.55000000000000004">
      <c r="A32" s="53" t="s">
        <v>12</v>
      </c>
      <c r="B32" s="18">
        <f>B13+B15+B16+B17</f>
        <v>0</v>
      </c>
      <c r="D32" s="33">
        <v>0</v>
      </c>
    </row>
    <row r="33" spans="1:4" x14ac:dyDescent="0.55000000000000004">
      <c r="A33" s="53" t="s">
        <v>17</v>
      </c>
      <c r="B33" s="19">
        <v>0</v>
      </c>
      <c r="D33" s="33">
        <v>0</v>
      </c>
    </row>
    <row r="34" spans="1:4" x14ac:dyDescent="0.55000000000000004">
      <c r="A34" s="53" t="s">
        <v>63</v>
      </c>
      <c r="B34" s="17">
        <f>SUM(B32:B33)</f>
        <v>0</v>
      </c>
      <c r="D34" s="17">
        <f>SUM(D32:D33)</f>
        <v>0</v>
      </c>
    </row>
    <row r="35" spans="1:4" x14ac:dyDescent="0.55000000000000004">
      <c r="A35" s="53"/>
      <c r="B35" s="17"/>
      <c r="D35" s="13"/>
    </row>
    <row r="36" spans="1:4" x14ac:dyDescent="0.55000000000000004">
      <c r="A36" s="53" t="s">
        <v>64</v>
      </c>
      <c r="B36" s="27">
        <v>0</v>
      </c>
      <c r="D36" s="27">
        <v>0</v>
      </c>
    </row>
    <row r="37" spans="1:4" x14ac:dyDescent="0.55000000000000004">
      <c r="A37" s="53" t="s">
        <v>65</v>
      </c>
      <c r="B37" s="34">
        <f>SUM(B36*B34)</f>
        <v>0</v>
      </c>
      <c r="D37" s="34">
        <f>SUM(D36*D34)</f>
        <v>0</v>
      </c>
    </row>
    <row r="38" spans="1:4" x14ac:dyDescent="0.55000000000000004">
      <c r="A38" s="53"/>
      <c r="B38" s="23"/>
      <c r="D38" s="13"/>
    </row>
    <row r="39" spans="1:4" ht="34.799999999999997" customHeight="1" x14ac:dyDescent="0.55000000000000004">
      <c r="A39" s="16" t="s">
        <v>53</v>
      </c>
      <c r="B39" s="23"/>
      <c r="D39" s="13"/>
    </row>
    <row r="40" spans="1:4" x14ac:dyDescent="0.55000000000000004">
      <c r="A40" s="60" t="s">
        <v>68</v>
      </c>
      <c r="B40" s="61">
        <f>B39*B37</f>
        <v>0</v>
      </c>
      <c r="C40" s="2"/>
      <c r="D40" s="61">
        <f>D39*D37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TitlePage</vt:lpstr>
      <vt:lpstr>EXAMPLE</vt:lpstr>
      <vt:lpstr>MedSurg Class 1</vt:lpstr>
      <vt:lpstr>MedSurg Class 2</vt:lpstr>
      <vt:lpstr>Implantables</vt:lpstr>
      <vt:lpstr>PAR STOCK</vt:lpstr>
      <vt:lpstr>INVENTORY CTR</vt:lpstr>
      <vt:lpstr>LabPath</vt:lpstr>
      <vt:lpstr>BioMed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Strain;raperrin@activeinnovations.org</dc:creator>
  <cp:lastModifiedBy>RAPerrin</cp:lastModifiedBy>
  <cp:lastPrinted>2021-08-17T18:29:13Z</cp:lastPrinted>
  <dcterms:created xsi:type="dcterms:W3CDTF">2020-10-05T18:53:54Z</dcterms:created>
  <dcterms:modified xsi:type="dcterms:W3CDTF">2021-09-10T14:32:01Z</dcterms:modified>
</cp:coreProperties>
</file>